
<file path=[Content_Types].xml><?xml version="1.0" encoding="utf-8"?>
<Types xmlns="http://schemas.openxmlformats.org/package/2006/content-types">
  <Default Extension="bin" ContentType="application/vnd.openxmlformats-officedocument.spreadsheetml.customProperty"/>
  <Default Extension="emf" ContentType="image/x-emf"/>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drawings/drawing1.xml" ContentType="application/vnd.openxmlformats-officedocument.drawing+xml"/>
  <Override PartName="/xl/printerSettings/printerSettings2.bin" ContentType="application/vnd.openxmlformats-officedocument.spreadsheetml.printerSettings"/>
  <Override PartName="/xl/drawings/drawing2.xml" ContentType="application/vnd.openxmlformats-officedocument.drawing+xml"/>
  <Override PartName="/xl/printerSettings/printerSettings3.bin" ContentType="application/vnd.openxmlformats-officedocument.spreadsheetml.printerSettings"/>
  <Override PartName="/xl/drawings/drawing3.xml" ContentType="application/vnd.openxmlformats-officedocument.drawing+xml"/>
  <Override PartName="/xl/printerSettings/printerSettings4.bin" ContentType="application/vnd.openxmlformats-officedocument.spreadsheetml.printerSettings"/>
  <Override PartName="/xl/drawings/drawing4.xml" ContentType="application/vnd.openxmlformats-officedocument.drawing+xml"/>
  <Override PartName="/xl/printerSettings/printerSettings5.bin" ContentType="application/vnd.openxmlformats-officedocument.spreadsheetml.printerSettings"/>
  <Override PartName="/xl/drawings/drawing5.xml" ContentType="application/vnd.openxmlformats-officedocument.drawing+xml"/>
  <Override PartName="/xl/printerSettings/printerSettings6.bin" ContentType="application/vnd.openxmlformats-officedocument.spreadsheetml.printerSettings"/>
  <Override PartName="/xl/drawings/drawing6.xml" ContentType="application/vnd.openxmlformats-officedocument.drawing+xml"/>
  <Override PartName="/xl/printerSettings/printerSettings7.bin" ContentType="application/vnd.openxmlformats-officedocument.spreadsheetml.printerSettings"/>
  <Override PartName="/xl/drawings/drawing7.xml" ContentType="application/vnd.openxmlformats-officedocument.drawing+xml"/>
  <Override PartName="/xl/printerSettings/printerSettings8.bin" ContentType="application/vnd.openxmlformats-officedocument.spreadsheetml.printerSettings"/>
  <Override PartName="/xl/drawings/drawing8.xml" ContentType="application/vnd.openxmlformats-officedocument.drawing+xml"/>
  <Override PartName="/xl/printerSettings/printerSettings9.bin" ContentType="application/vnd.openxmlformats-officedocument.spreadsheetml.printerSettings"/>
  <Override PartName="/xl/drawings/drawing9.xml" ContentType="application/vnd.openxmlformats-officedocument.drawing+xml"/>
  <Override PartName="/xl/printerSettings/printerSettings10.bin" ContentType="application/vnd.openxmlformats-officedocument.spreadsheetml.printerSettings"/>
  <Override PartName="/xl/drawings/drawing10.xml" ContentType="application/vnd.openxmlformats-officedocument.drawing+xml"/>
  <Override PartName="/xl/printerSettings/printerSettings11.bin" ContentType="application/vnd.openxmlformats-officedocument.spreadsheetml.printerSettings"/>
  <Override PartName="/xl/drawings/drawing11.xml" ContentType="application/vnd.openxmlformats-officedocument.drawing+xml"/>
  <Override PartName="/xl/printerSettings/printerSettings12.bin" ContentType="application/vnd.openxmlformats-officedocument.spreadsheetml.printerSettings"/>
  <Override PartName="/xl/drawings/drawing12.xml" ContentType="application/vnd.openxmlformats-officedocument.drawing+xml"/>
  <Override PartName="/xl/printerSettings/printerSettings13.bin" ContentType="application/vnd.openxmlformats-officedocument.spreadsheetml.printerSettings"/>
  <Override PartName="/xl/printerSettings/printerSettings14.bin" ContentType="application/vnd.openxmlformats-officedocument.spreadsheetml.printerSettings"/>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codeName="ThisWorkbook"/>
  <mc:AlternateContent xmlns:mc="http://schemas.openxmlformats.org/markup-compatibility/2006">
    <mc:Choice Requires="x15">
      <x15ac:absPath xmlns:x15ac="http://schemas.microsoft.com/office/spreadsheetml/2010/11/ac" url="https://api.box.com/wopi/files/1424727055004/WOPIServiceId_TP_BOX_2/WOPIUserId_23761411934/"/>
    </mc:Choice>
  </mc:AlternateContent>
  <xr:revisionPtr revIDLastSave="80" documentId="8_{CA1BD020-3873-4D3A-BD99-D7772288E0A1}" xr6:coauthVersionLast="47" xr6:coauthVersionMax="47" xr10:uidLastSave="{1DF0CDDD-BBB6-4368-AC72-D2C57945F3D0}"/>
  <bookViews>
    <workbookView xWindow="-120" yWindow="-120" windowWidth="29040" windowHeight="15840" tabRatio="919" firstSheet="1" activeTab="1" xr2:uid="{2BA31847-6E51-4F49-B38A-17BFE9E505AE}"/>
  </bookViews>
  <sheets>
    <sheet name="NectariAddinForExcelProperties" sheetId="20" state="veryHidden" r:id="rId1"/>
    <sheet name="Header" sheetId="1" r:id="rId2"/>
    <sheet name="Low Volume Irrigation" sheetId="2" r:id="rId3"/>
    <sheet name="Spray heads &amp; Nozzles" sheetId="3" r:id="rId4"/>
    <sheet name="Rotors &amp; Nozzles" sheetId="4" r:id="rId5"/>
    <sheet name="Valves &amp; Acc." sheetId="6" r:id="rId6"/>
    <sheet name="Controllers" sheetId="7" r:id="rId7"/>
    <sheet name="Central Control Systems" sheetId="9" r:id="rId8"/>
    <sheet name="LND Services" sheetId="10" r:id="rId9"/>
    <sheet name="GOLF" sheetId="17" r:id="rId10"/>
    <sheet name="GOLF Services" sheetId="21" r:id="rId11"/>
    <sheet name="AG" sheetId="18" r:id="rId12"/>
    <sheet name="Spare Parts" sheetId="22" r:id="rId13"/>
    <sheet name="Listing" sheetId="13" r:id="rId14"/>
    <sheet name="General Conditions" sheetId="12" r:id="rId15"/>
  </sheets>
  <definedNames>
    <definedName name="_xlnm._FilterDatabase" localSheetId="11" hidden="1">AG!$A$9:$N$104</definedName>
    <definedName name="_xlnm._FilterDatabase" localSheetId="7" hidden="1">'Central Control Systems'!$A$9:$N$115</definedName>
    <definedName name="_xlnm._FilterDatabase" localSheetId="6" hidden="1">Controllers!$A$9:$N$96</definedName>
    <definedName name="_xlnm._FilterDatabase" localSheetId="14" hidden="1">'General Conditions'!$A$11:$V$56</definedName>
    <definedName name="_xlnm._FilterDatabase" localSheetId="9" hidden="1">GOLF!$A$9:$N$274</definedName>
    <definedName name="_xlnm._FilterDatabase" localSheetId="10" hidden="1">'GOLF Services'!$A$9:$N$59</definedName>
    <definedName name="_xlnm._FilterDatabase" localSheetId="13" hidden="1">Listing!$A$2:$N$989</definedName>
    <definedName name="_xlnm._FilterDatabase" localSheetId="8" hidden="1">'LND Services'!$A$9:$N$69</definedName>
    <definedName name="_xlnm._FilterDatabase" localSheetId="2" hidden="1">'Low Volume Irrigation'!$A$9:$N$154</definedName>
    <definedName name="_xlnm._FilterDatabase" localSheetId="4" hidden="1">'Rotors &amp; Nozzles'!$A$9:$N$121</definedName>
    <definedName name="_xlnm._FilterDatabase" localSheetId="12" hidden="1">'Spare Parts'!$A$9:$J$119</definedName>
    <definedName name="_xlnm._FilterDatabase" localSheetId="3" hidden="1">'Spray heads &amp; Nozzles'!$A$9:$N$122</definedName>
    <definedName name="_xlnm._FilterDatabase" localSheetId="5" hidden="1">'Valves &amp; Acc.'!$A$9:$N$173</definedName>
    <definedName name="Currency">Header!$C$25</definedName>
    <definedName name="_xlnm.Print_Titles" localSheetId="11">AG!$1:$9</definedName>
    <definedName name="_xlnm.Print_Titles" localSheetId="7">'Central Control Systems'!$1:$9</definedName>
    <definedName name="_xlnm.Print_Titles" localSheetId="6">Controllers!$1:$9</definedName>
    <definedName name="_xlnm.Print_Titles" localSheetId="9">GOLF!$1:$9</definedName>
    <definedName name="_xlnm.Print_Titles" localSheetId="10">'GOLF Services'!$1:$9</definedName>
    <definedName name="_xlnm.Print_Titles" localSheetId="13">Listing!$1:$2</definedName>
    <definedName name="_xlnm.Print_Titles" localSheetId="8">'LND Services'!$1:$9</definedName>
    <definedName name="_xlnm.Print_Titles" localSheetId="2">'Low Volume Irrigation'!$1:$9</definedName>
    <definedName name="_xlnm.Print_Titles" localSheetId="4">'Rotors &amp; Nozzles'!$1:$9</definedName>
    <definedName name="_xlnm.Print_Titles" localSheetId="12">'Spare Parts'!$1:$9</definedName>
    <definedName name="_xlnm.Print_Titles" localSheetId="3">'Spray heads &amp; Nozzles'!$1:$9</definedName>
    <definedName name="_xlnm.Print_Titles" localSheetId="5">'Valves &amp; Acc.'!$1:$9</definedName>
    <definedName name="Language">Header!$F$25</definedName>
    <definedName name="_xlnm.Print_Area" localSheetId="11">AG!$A$10:$R$105</definedName>
    <definedName name="_xlnm.Print_Area" localSheetId="7">'Central Control Systems'!$A$50:$R$115</definedName>
    <definedName name="_xlnm.Print_Area" localSheetId="6">Controllers!$A$10:$S$98</definedName>
    <definedName name="_xlnm.Print_Area" localSheetId="14">'General Conditions'!$A$10:$M$56</definedName>
    <definedName name="_xlnm.Print_Area" localSheetId="9">GOLF!$A$1:$N$274</definedName>
    <definedName name="_xlnm.Print_Area" localSheetId="10">'GOLF Services'!$A$1:$N$56</definedName>
    <definedName name="_xlnm.Print_Area" localSheetId="1">Header!$A$1:$G$30</definedName>
    <definedName name="_xlnm.Print_Area" localSheetId="13">Listing!$A$3:$N$838</definedName>
    <definedName name="_xlnm.Print_Area" localSheetId="8">'LND Services'!$A$13:$P$62</definedName>
    <definedName name="_xlnm.Print_Area" localSheetId="2">'Low Volume Irrigation'!$A$10:$R$154</definedName>
    <definedName name="_xlnm.Print_Area" localSheetId="4">'Rotors &amp; Nozzles'!$A$7:$R$121</definedName>
    <definedName name="_xlnm.Print_Area" localSheetId="12">'Spare Parts'!$A$10:$N$111</definedName>
    <definedName name="_xlnm.Print_Area" localSheetId="3">'Spray heads &amp; Nozzles'!$A$10:$S$122</definedName>
    <definedName name="_xlnm.Print_Area" localSheetId="5">'Valves &amp; Acc.'!$A$7:$S$156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 i="13" l="1"/>
  <c r="N5" i="13"/>
  <c r="N6" i="13"/>
  <c r="N7" i="13"/>
  <c r="N8" i="13"/>
  <c r="N9" i="13"/>
  <c r="N10" i="13"/>
  <c r="N11" i="13"/>
  <c r="N12" i="13"/>
  <c r="N13" i="13"/>
  <c r="N14" i="13"/>
  <c r="N15" i="13"/>
  <c r="N16" i="13"/>
  <c r="N17" i="13"/>
  <c r="N18" i="13"/>
  <c r="N19" i="13"/>
  <c r="N20" i="13"/>
  <c r="N21" i="13"/>
  <c r="N22" i="13"/>
  <c r="N23" i="13"/>
  <c r="N24" i="13"/>
  <c r="N25" i="13"/>
  <c r="N26" i="13"/>
  <c r="N27" i="13"/>
  <c r="N28" i="13"/>
  <c r="N29" i="13"/>
  <c r="N30" i="13"/>
  <c r="N31" i="13"/>
  <c r="N32" i="13"/>
  <c r="N33" i="13"/>
  <c r="N34" i="13"/>
  <c r="N35" i="13"/>
  <c r="N36" i="13"/>
  <c r="N37" i="13"/>
  <c r="N38" i="13"/>
  <c r="N39" i="13"/>
  <c r="N40" i="13"/>
  <c r="N41" i="13"/>
  <c r="N42" i="13"/>
  <c r="N43" i="13"/>
  <c r="N44" i="13"/>
  <c r="N45" i="13"/>
  <c r="N46" i="13"/>
  <c r="N47" i="13"/>
  <c r="N48" i="13"/>
  <c r="N49" i="13"/>
  <c r="N50" i="13"/>
  <c r="N51" i="13"/>
  <c r="N52" i="13"/>
  <c r="N53" i="13"/>
  <c r="N54" i="13"/>
  <c r="N55" i="13"/>
  <c r="N56" i="13"/>
  <c r="N57" i="13"/>
  <c r="N58" i="13"/>
  <c r="N59" i="13"/>
  <c r="N60" i="13"/>
  <c r="N61" i="13"/>
  <c r="N62" i="13"/>
  <c r="N63" i="13"/>
  <c r="N64" i="13"/>
  <c r="N65" i="13"/>
  <c r="N66" i="13"/>
  <c r="N67" i="13"/>
  <c r="N68" i="13"/>
  <c r="N69" i="13"/>
  <c r="N70" i="13"/>
  <c r="N71" i="13"/>
  <c r="N72" i="13"/>
  <c r="N73" i="13"/>
  <c r="N74" i="13"/>
  <c r="N75" i="13"/>
  <c r="N76" i="13"/>
  <c r="N77" i="13"/>
  <c r="N78" i="13"/>
  <c r="N79" i="13"/>
  <c r="N80" i="13"/>
  <c r="N81" i="13"/>
  <c r="N82" i="13"/>
  <c r="N83" i="13"/>
  <c r="N84" i="13"/>
  <c r="N85" i="13"/>
  <c r="N86" i="13"/>
  <c r="N87" i="13"/>
  <c r="N88" i="13"/>
  <c r="N89" i="13"/>
  <c r="N90" i="13"/>
  <c r="N91" i="13"/>
  <c r="N92" i="13"/>
  <c r="N93" i="13"/>
  <c r="N94" i="13"/>
  <c r="N95" i="13"/>
  <c r="N96" i="13"/>
  <c r="N97" i="13"/>
  <c r="N98" i="13"/>
  <c r="N99" i="13"/>
  <c r="N100" i="13"/>
  <c r="N101" i="13"/>
  <c r="N102" i="13"/>
  <c r="N103" i="13"/>
  <c r="N104" i="13"/>
  <c r="N105" i="13"/>
  <c r="N106" i="13"/>
  <c r="N107" i="13"/>
  <c r="N108" i="13"/>
  <c r="N109" i="13"/>
  <c r="N110" i="13"/>
  <c r="N111" i="13"/>
  <c r="N112" i="13"/>
  <c r="N113" i="13"/>
  <c r="N114" i="13"/>
  <c r="N115" i="13"/>
  <c r="N116" i="13"/>
  <c r="N117" i="13"/>
  <c r="N118" i="13"/>
  <c r="N119" i="13"/>
  <c r="N120" i="13"/>
  <c r="N121" i="13"/>
  <c r="N122" i="13"/>
  <c r="N123" i="13"/>
  <c r="N124" i="13"/>
  <c r="N125" i="13"/>
  <c r="N126" i="13"/>
  <c r="N127" i="13"/>
  <c r="N128" i="13"/>
  <c r="N129" i="13"/>
  <c r="N130" i="13"/>
  <c r="N131" i="13"/>
  <c r="N132" i="13"/>
  <c r="N133" i="13"/>
  <c r="N134" i="13"/>
  <c r="N135" i="13"/>
  <c r="N136" i="13"/>
  <c r="N137" i="13"/>
  <c r="N138" i="13"/>
  <c r="N139" i="13"/>
  <c r="N140" i="13"/>
  <c r="N141" i="13"/>
  <c r="N142" i="13"/>
  <c r="N143" i="13"/>
  <c r="N144" i="13"/>
  <c r="N145" i="13"/>
  <c r="N146" i="13"/>
  <c r="N147" i="13"/>
  <c r="N148" i="13"/>
  <c r="N149" i="13"/>
  <c r="N150" i="13"/>
  <c r="N151" i="13"/>
  <c r="N152" i="13"/>
  <c r="N153" i="13"/>
  <c r="N154" i="13"/>
  <c r="N155" i="13"/>
  <c r="N156" i="13"/>
  <c r="N157" i="13"/>
  <c r="N158" i="13"/>
  <c r="N159" i="13"/>
  <c r="N160" i="13"/>
  <c r="N161" i="13"/>
  <c r="N162" i="13"/>
  <c r="N163" i="13"/>
  <c r="N164" i="13"/>
  <c r="N165" i="13"/>
  <c r="N166" i="13"/>
  <c r="N167" i="13"/>
  <c r="N168" i="13"/>
  <c r="N169" i="13"/>
  <c r="N170" i="13"/>
  <c r="N171" i="13"/>
  <c r="N172" i="13"/>
  <c r="N173" i="13"/>
  <c r="N174" i="13"/>
  <c r="N175" i="13"/>
  <c r="N176" i="13"/>
  <c r="N177" i="13"/>
  <c r="N178" i="13"/>
  <c r="N179" i="13"/>
  <c r="N180" i="13"/>
  <c r="N181" i="13"/>
  <c r="N182" i="13"/>
  <c r="N183" i="13"/>
  <c r="N184" i="13"/>
  <c r="N185" i="13"/>
  <c r="N186" i="13"/>
  <c r="N187" i="13"/>
  <c r="N188" i="13"/>
  <c r="N189" i="13"/>
  <c r="N190" i="13"/>
  <c r="N191" i="13"/>
  <c r="N192" i="13"/>
  <c r="N193" i="13"/>
  <c r="N194" i="13"/>
  <c r="N195" i="13"/>
  <c r="N196" i="13"/>
  <c r="N197" i="13"/>
  <c r="N198" i="13"/>
  <c r="N199" i="13"/>
  <c r="N200" i="13"/>
  <c r="N201" i="13"/>
  <c r="N202" i="13"/>
  <c r="N203" i="13"/>
  <c r="N204" i="13"/>
  <c r="N205" i="13"/>
  <c r="N206" i="13"/>
  <c r="N207" i="13"/>
  <c r="N208" i="13"/>
  <c r="N209" i="13"/>
  <c r="N210" i="13"/>
  <c r="N211" i="13"/>
  <c r="N212" i="13"/>
  <c r="N213" i="13"/>
  <c r="N214" i="13"/>
  <c r="N215" i="13"/>
  <c r="N216" i="13"/>
  <c r="N217" i="13"/>
  <c r="N218" i="13"/>
  <c r="N219" i="13"/>
  <c r="N220" i="13"/>
  <c r="N221" i="13"/>
  <c r="N222" i="13"/>
  <c r="N223" i="13"/>
  <c r="N224" i="13"/>
  <c r="N225" i="13"/>
  <c r="N226" i="13"/>
  <c r="N227" i="13"/>
  <c r="N228" i="13"/>
  <c r="N229" i="13"/>
  <c r="N230" i="13"/>
  <c r="N231" i="13"/>
  <c r="N232" i="13"/>
  <c r="N233" i="13"/>
  <c r="N234" i="13"/>
  <c r="N235" i="13"/>
  <c r="N236" i="13"/>
  <c r="N237" i="13"/>
  <c r="N238" i="13"/>
  <c r="N239" i="13"/>
  <c r="N240" i="13"/>
  <c r="N241" i="13"/>
  <c r="N242" i="13"/>
  <c r="N243" i="13"/>
  <c r="N244" i="13"/>
  <c r="N245" i="13"/>
  <c r="N246" i="13"/>
  <c r="N247" i="13"/>
  <c r="N248" i="13"/>
  <c r="N249" i="13"/>
  <c r="N250" i="13"/>
  <c r="N251" i="13"/>
  <c r="N252" i="13"/>
  <c r="N253" i="13"/>
  <c r="N254" i="13"/>
  <c r="N255" i="13"/>
  <c r="N256" i="13"/>
  <c r="N257" i="13"/>
  <c r="N258" i="13"/>
  <c r="N259" i="13"/>
  <c r="N260" i="13"/>
  <c r="N261" i="13"/>
  <c r="N262" i="13"/>
  <c r="N263" i="13"/>
  <c r="N264" i="13"/>
  <c r="N265" i="13"/>
  <c r="N266" i="13"/>
  <c r="N267" i="13"/>
  <c r="N268" i="13"/>
  <c r="N269" i="13"/>
  <c r="N270" i="13"/>
  <c r="N271" i="13"/>
  <c r="N272" i="13"/>
  <c r="N273" i="13"/>
  <c r="N274" i="13"/>
  <c r="N275" i="13"/>
  <c r="N276" i="13"/>
  <c r="N277" i="13"/>
  <c r="N278" i="13"/>
  <c r="N279" i="13"/>
  <c r="N280" i="13"/>
  <c r="N281" i="13"/>
  <c r="N282" i="13"/>
  <c r="N283" i="13"/>
  <c r="N284" i="13"/>
  <c r="N285" i="13"/>
  <c r="N286" i="13"/>
  <c r="N287" i="13"/>
  <c r="N288" i="13"/>
  <c r="N289" i="13"/>
  <c r="N290" i="13"/>
  <c r="N291" i="13"/>
  <c r="N292" i="13"/>
  <c r="N293" i="13"/>
  <c r="N294" i="13"/>
  <c r="N295" i="13"/>
  <c r="N296" i="13"/>
  <c r="N297" i="13"/>
  <c r="N298" i="13"/>
  <c r="N299" i="13"/>
  <c r="N300" i="13"/>
  <c r="N301" i="13"/>
  <c r="N302" i="13"/>
  <c r="N303" i="13"/>
  <c r="N304" i="13"/>
  <c r="N305" i="13"/>
  <c r="N306" i="13"/>
  <c r="N307" i="13"/>
  <c r="N308" i="13"/>
  <c r="N309" i="13"/>
  <c r="N310" i="13"/>
  <c r="N311" i="13"/>
  <c r="N312" i="13"/>
  <c r="N313" i="13"/>
  <c r="N314" i="13"/>
  <c r="N315" i="13"/>
  <c r="N316" i="13"/>
  <c r="N317" i="13"/>
  <c r="N318" i="13"/>
  <c r="N319" i="13"/>
  <c r="N320" i="13"/>
  <c r="N321" i="13"/>
  <c r="N322" i="13"/>
  <c r="N323" i="13"/>
  <c r="N324" i="13"/>
  <c r="N325" i="13"/>
  <c r="N326" i="13"/>
  <c r="N327" i="13"/>
  <c r="N328" i="13"/>
  <c r="N329" i="13"/>
  <c r="N330" i="13"/>
  <c r="N331" i="13"/>
  <c r="N332" i="13"/>
  <c r="N333" i="13"/>
  <c r="N334" i="13"/>
  <c r="N335" i="13"/>
  <c r="N336" i="13"/>
  <c r="N337" i="13"/>
  <c r="N338" i="13"/>
  <c r="N339" i="13"/>
  <c r="N340" i="13"/>
  <c r="N341" i="13"/>
  <c r="N342" i="13"/>
  <c r="N343" i="13"/>
  <c r="N344" i="13"/>
  <c r="N345" i="13"/>
  <c r="N346" i="13"/>
  <c r="N347" i="13"/>
  <c r="N348" i="13"/>
  <c r="N349" i="13"/>
  <c r="N350" i="13"/>
  <c r="N351" i="13"/>
  <c r="N352" i="13"/>
  <c r="N353" i="13"/>
  <c r="N354" i="13"/>
  <c r="N355" i="13"/>
  <c r="N356" i="13"/>
  <c r="N357" i="13"/>
  <c r="N358" i="13"/>
  <c r="N359" i="13"/>
  <c r="N360" i="13"/>
  <c r="N361" i="13"/>
  <c r="N362" i="13"/>
  <c r="N363" i="13"/>
  <c r="N364" i="13"/>
  <c r="N365" i="13"/>
  <c r="N366" i="13"/>
  <c r="N367" i="13"/>
  <c r="N368" i="13"/>
  <c r="N369" i="13"/>
  <c r="N370" i="13"/>
  <c r="N371" i="13"/>
  <c r="N372" i="13"/>
  <c r="N373" i="13"/>
  <c r="N374" i="13"/>
  <c r="N375" i="13"/>
  <c r="N376" i="13"/>
  <c r="N377" i="13"/>
  <c r="N378" i="13"/>
  <c r="N379" i="13"/>
  <c r="N380" i="13"/>
  <c r="N381" i="13"/>
  <c r="N382" i="13"/>
  <c r="N383" i="13"/>
  <c r="N384" i="13"/>
  <c r="N385" i="13"/>
  <c r="N386" i="13"/>
  <c r="N387" i="13"/>
  <c r="N388" i="13"/>
  <c r="N389" i="13"/>
  <c r="N390" i="13"/>
  <c r="N391" i="13"/>
  <c r="N392" i="13"/>
  <c r="N393" i="13"/>
  <c r="N394" i="13"/>
  <c r="N395" i="13"/>
  <c r="N396" i="13"/>
  <c r="N397" i="13"/>
  <c r="N398" i="13"/>
  <c r="N399" i="13"/>
  <c r="N400" i="13"/>
  <c r="N401" i="13"/>
  <c r="N402" i="13"/>
  <c r="N403" i="13"/>
  <c r="N404" i="13"/>
  <c r="N405" i="13"/>
  <c r="N406" i="13"/>
  <c r="N407" i="13"/>
  <c r="N408" i="13"/>
  <c r="N409" i="13"/>
  <c r="N410" i="13"/>
  <c r="N411" i="13"/>
  <c r="N412" i="13"/>
  <c r="N413" i="13"/>
  <c r="N414" i="13"/>
  <c r="N415" i="13"/>
  <c r="N416" i="13"/>
  <c r="N417" i="13"/>
  <c r="N418" i="13"/>
  <c r="N419" i="13"/>
  <c r="N420" i="13"/>
  <c r="N421" i="13"/>
  <c r="N422" i="13"/>
  <c r="N423" i="13"/>
  <c r="N424" i="13"/>
  <c r="N425" i="13"/>
  <c r="N426" i="13"/>
  <c r="N427" i="13"/>
  <c r="N428" i="13"/>
  <c r="N429" i="13"/>
  <c r="N430" i="13"/>
  <c r="N431" i="13"/>
  <c r="N432" i="13"/>
  <c r="N433" i="13"/>
  <c r="N434" i="13"/>
  <c r="N435" i="13"/>
  <c r="N436" i="13"/>
  <c r="N437" i="13"/>
  <c r="N438" i="13"/>
  <c r="N439" i="13"/>
  <c r="N440" i="13"/>
  <c r="N441" i="13"/>
  <c r="N442" i="13"/>
  <c r="N443" i="13"/>
  <c r="N444" i="13"/>
  <c r="N445" i="13"/>
  <c r="N446" i="13"/>
  <c r="N447" i="13"/>
  <c r="N448" i="13"/>
  <c r="N449" i="13"/>
  <c r="N450" i="13"/>
  <c r="N451" i="13"/>
  <c r="N452" i="13"/>
  <c r="N453" i="13"/>
  <c r="N454" i="13"/>
  <c r="N455" i="13"/>
  <c r="N456" i="13"/>
  <c r="N457" i="13"/>
  <c r="N458" i="13"/>
  <c r="N459" i="13"/>
  <c r="N460" i="13"/>
  <c r="N461" i="13"/>
  <c r="N462" i="13"/>
  <c r="N463" i="13"/>
  <c r="N464" i="13"/>
  <c r="N465" i="13"/>
  <c r="N466" i="13"/>
  <c r="N467" i="13"/>
  <c r="N468" i="13"/>
  <c r="N469" i="13"/>
  <c r="N470" i="13"/>
  <c r="N471" i="13"/>
  <c r="N472" i="13"/>
  <c r="N473" i="13"/>
  <c r="N474" i="13"/>
  <c r="N475" i="13"/>
  <c r="N476" i="13"/>
  <c r="N477" i="13"/>
  <c r="N478" i="13"/>
  <c r="N479" i="13"/>
  <c r="N480" i="13"/>
  <c r="N481" i="13"/>
  <c r="N482" i="13"/>
  <c r="N483" i="13"/>
  <c r="N484" i="13"/>
  <c r="N485" i="13"/>
  <c r="N486" i="13"/>
  <c r="N487" i="13"/>
  <c r="N488" i="13"/>
  <c r="N489" i="13"/>
  <c r="N490" i="13"/>
  <c r="N491" i="13"/>
  <c r="N492" i="13"/>
  <c r="N493" i="13"/>
  <c r="N494" i="13"/>
  <c r="N495" i="13"/>
  <c r="N496" i="13"/>
  <c r="N497" i="13"/>
  <c r="N498" i="13"/>
  <c r="N499" i="13"/>
  <c r="N500" i="13"/>
  <c r="N501" i="13"/>
  <c r="N502" i="13"/>
  <c r="N503" i="13"/>
  <c r="N504" i="13"/>
  <c r="N505" i="13"/>
  <c r="N506" i="13"/>
  <c r="N507" i="13"/>
  <c r="N508" i="13"/>
  <c r="N509" i="13"/>
  <c r="N510" i="13"/>
  <c r="N511" i="13"/>
  <c r="N512" i="13"/>
  <c r="N513" i="13"/>
  <c r="N514" i="13"/>
  <c r="N515" i="13"/>
  <c r="N516" i="13"/>
  <c r="N517" i="13"/>
  <c r="N518" i="13"/>
  <c r="N519" i="13"/>
  <c r="N520" i="13"/>
  <c r="N521" i="13"/>
  <c r="N522" i="13"/>
  <c r="N523" i="13"/>
  <c r="N524" i="13"/>
  <c r="N525" i="13"/>
  <c r="N526" i="13"/>
  <c r="N527" i="13"/>
  <c r="N528" i="13"/>
  <c r="N529" i="13"/>
  <c r="N530" i="13"/>
  <c r="N531" i="13"/>
  <c r="N532" i="13"/>
  <c r="N533" i="13"/>
  <c r="N534" i="13"/>
  <c r="N535" i="13"/>
  <c r="N536" i="13"/>
  <c r="N537" i="13"/>
  <c r="N538" i="13"/>
  <c r="N539" i="13"/>
  <c r="N540" i="13"/>
  <c r="N541" i="13"/>
  <c r="N542" i="13"/>
  <c r="N543" i="13"/>
  <c r="N544" i="13"/>
  <c r="N545" i="13"/>
  <c r="N546" i="13"/>
  <c r="N547" i="13"/>
  <c r="N548" i="13"/>
  <c r="N549" i="13"/>
  <c r="N550" i="13"/>
  <c r="N551" i="13"/>
  <c r="N552" i="13"/>
  <c r="N553" i="13"/>
  <c r="N554" i="13"/>
  <c r="N555" i="13"/>
  <c r="N556" i="13"/>
  <c r="N557" i="13"/>
  <c r="N558" i="13"/>
  <c r="N559" i="13"/>
  <c r="N560" i="13"/>
  <c r="N561" i="13"/>
  <c r="N562" i="13"/>
  <c r="N563" i="13"/>
  <c r="N564" i="13"/>
  <c r="N565" i="13"/>
  <c r="N566" i="13"/>
  <c r="N567" i="13"/>
  <c r="N568" i="13"/>
  <c r="N569" i="13"/>
  <c r="N570" i="13"/>
  <c r="N571" i="13"/>
  <c r="N572" i="13"/>
  <c r="N573" i="13"/>
  <c r="N574" i="13"/>
  <c r="N575" i="13"/>
  <c r="N576" i="13"/>
  <c r="N577" i="13"/>
  <c r="N578" i="13"/>
  <c r="N579" i="13"/>
  <c r="N580" i="13"/>
  <c r="N581" i="13"/>
  <c r="N582" i="13"/>
  <c r="N583" i="13"/>
  <c r="N584" i="13"/>
  <c r="N585" i="13"/>
  <c r="N586" i="13"/>
  <c r="N587" i="13"/>
  <c r="N588" i="13"/>
  <c r="N589" i="13"/>
  <c r="N590" i="13"/>
  <c r="N591" i="13"/>
  <c r="N592" i="13"/>
  <c r="N593" i="13"/>
  <c r="N594" i="13"/>
  <c r="N595" i="13"/>
  <c r="N596" i="13"/>
  <c r="N597" i="13"/>
  <c r="N598" i="13"/>
  <c r="N599" i="13"/>
  <c r="N600" i="13"/>
  <c r="N601" i="13"/>
  <c r="N602" i="13"/>
  <c r="N603" i="13"/>
  <c r="N604" i="13"/>
  <c r="N605" i="13"/>
  <c r="N606" i="13"/>
  <c r="N607" i="13"/>
  <c r="N608" i="13"/>
  <c r="N609" i="13"/>
  <c r="N610" i="13"/>
  <c r="N611" i="13"/>
  <c r="N612" i="13"/>
  <c r="N613" i="13"/>
  <c r="N614" i="13"/>
  <c r="N615" i="13"/>
  <c r="N616" i="13"/>
  <c r="N617" i="13"/>
  <c r="N618" i="13"/>
  <c r="N619" i="13"/>
  <c r="N620" i="13"/>
  <c r="N621" i="13"/>
  <c r="N622" i="13"/>
  <c r="N623" i="13"/>
  <c r="N624" i="13"/>
  <c r="N625" i="13"/>
  <c r="N626" i="13"/>
  <c r="N627" i="13"/>
  <c r="N628" i="13"/>
  <c r="N629" i="13"/>
  <c r="N630" i="13"/>
  <c r="N631" i="13"/>
  <c r="N632" i="13"/>
  <c r="N633" i="13"/>
  <c r="N634" i="13"/>
  <c r="N635" i="13"/>
  <c r="N636" i="13"/>
  <c r="N637" i="13"/>
  <c r="N638" i="13"/>
  <c r="N639" i="13"/>
  <c r="N640" i="13"/>
  <c r="N641" i="13"/>
  <c r="N642" i="13"/>
  <c r="N643" i="13"/>
  <c r="N644" i="13"/>
  <c r="N645" i="13"/>
  <c r="N646" i="13"/>
  <c r="N647" i="13"/>
  <c r="N648" i="13"/>
  <c r="N649" i="13"/>
  <c r="N650" i="13"/>
  <c r="N651" i="13"/>
  <c r="N652" i="13"/>
  <c r="N653" i="13"/>
  <c r="N654" i="13"/>
  <c r="N655" i="13"/>
  <c r="N656" i="13"/>
  <c r="N657" i="13"/>
  <c r="N658" i="13"/>
  <c r="N659" i="13"/>
  <c r="N660" i="13"/>
  <c r="N661" i="13"/>
  <c r="N662" i="13"/>
  <c r="N663" i="13"/>
  <c r="N664" i="13"/>
  <c r="N665" i="13"/>
  <c r="N666" i="13"/>
  <c r="N667" i="13"/>
  <c r="N668" i="13"/>
  <c r="N669" i="13"/>
  <c r="N670" i="13"/>
  <c r="N671" i="13"/>
  <c r="N672" i="13"/>
  <c r="N673" i="13"/>
  <c r="N674" i="13"/>
  <c r="N675" i="13"/>
  <c r="N676" i="13"/>
  <c r="N677" i="13"/>
  <c r="N678" i="13"/>
  <c r="N679" i="13"/>
  <c r="N680" i="13"/>
  <c r="N681" i="13"/>
  <c r="N682" i="13"/>
  <c r="N683" i="13"/>
  <c r="N684" i="13"/>
  <c r="N685" i="13"/>
  <c r="N686" i="13"/>
  <c r="N687" i="13"/>
  <c r="N688" i="13"/>
  <c r="N689" i="13"/>
  <c r="N690" i="13"/>
  <c r="N691" i="13"/>
  <c r="N692" i="13"/>
  <c r="N693" i="13"/>
  <c r="N694" i="13"/>
  <c r="N695" i="13"/>
  <c r="N696" i="13"/>
  <c r="N697" i="13"/>
  <c r="N698" i="13"/>
  <c r="N699" i="13"/>
  <c r="N700" i="13"/>
  <c r="N701" i="13"/>
  <c r="N702" i="13"/>
  <c r="N703" i="13"/>
  <c r="N704" i="13"/>
  <c r="N705" i="13"/>
  <c r="N706" i="13"/>
  <c r="N707" i="13"/>
  <c r="N708" i="13"/>
  <c r="N709" i="13"/>
  <c r="N710" i="13"/>
  <c r="N711" i="13"/>
  <c r="N712" i="13"/>
  <c r="N713" i="13"/>
  <c r="N714" i="13"/>
  <c r="N715" i="13"/>
  <c r="N716" i="13"/>
  <c r="N717" i="13"/>
  <c r="N718" i="13"/>
  <c r="N719" i="13"/>
  <c r="N720" i="13"/>
  <c r="N721" i="13"/>
  <c r="N722" i="13"/>
  <c r="N723" i="13"/>
  <c r="N724" i="13"/>
  <c r="N725" i="13"/>
  <c r="N726" i="13"/>
  <c r="N727" i="13"/>
  <c r="N728" i="13"/>
  <c r="N729" i="13"/>
  <c r="N730" i="13"/>
  <c r="N731" i="13"/>
  <c r="N732" i="13"/>
  <c r="N733" i="13"/>
  <c r="N734" i="13"/>
  <c r="N735" i="13"/>
  <c r="N736" i="13"/>
  <c r="N737" i="13"/>
  <c r="N738" i="13"/>
  <c r="N739" i="13"/>
  <c r="N740" i="13"/>
  <c r="N741" i="13"/>
  <c r="N742" i="13"/>
  <c r="N743" i="13"/>
  <c r="N744" i="13"/>
  <c r="N745" i="13"/>
  <c r="N746" i="13"/>
  <c r="N747" i="13"/>
  <c r="N748" i="13"/>
  <c r="N749" i="13"/>
  <c r="N750" i="13"/>
  <c r="N751" i="13"/>
  <c r="N752" i="13"/>
  <c r="N753" i="13"/>
  <c r="N754" i="13"/>
  <c r="N755" i="13"/>
  <c r="N756" i="13"/>
  <c r="N757" i="13"/>
  <c r="N758" i="13"/>
  <c r="N759" i="13"/>
  <c r="N760" i="13"/>
  <c r="N761" i="13"/>
  <c r="N762" i="13"/>
  <c r="N763" i="13"/>
  <c r="N764" i="13"/>
  <c r="N765" i="13"/>
  <c r="N766" i="13"/>
  <c r="N767" i="13"/>
  <c r="N768" i="13"/>
  <c r="N769" i="13"/>
  <c r="N770" i="13"/>
  <c r="N771" i="13"/>
  <c r="N772" i="13"/>
  <c r="N773" i="13"/>
  <c r="N774" i="13"/>
  <c r="N775" i="13"/>
  <c r="N776" i="13"/>
  <c r="N777" i="13"/>
  <c r="N778" i="13"/>
  <c r="N779" i="13"/>
  <c r="N780" i="13"/>
  <c r="N781" i="13"/>
  <c r="N782" i="13"/>
  <c r="N783" i="13"/>
  <c r="N784" i="13"/>
  <c r="N785" i="13"/>
  <c r="N786" i="13"/>
  <c r="N787" i="13"/>
  <c r="N788" i="13"/>
  <c r="N789" i="13"/>
  <c r="N790" i="13"/>
  <c r="N791" i="13"/>
  <c r="N792" i="13"/>
  <c r="N793" i="13"/>
  <c r="N794" i="13"/>
  <c r="N795" i="13"/>
  <c r="N796" i="13"/>
  <c r="N797" i="13"/>
  <c r="N798" i="13"/>
  <c r="N799" i="13"/>
  <c r="N800" i="13"/>
  <c r="N801" i="13"/>
  <c r="N802" i="13"/>
  <c r="N803" i="13"/>
  <c r="N804" i="13"/>
  <c r="N805" i="13"/>
  <c r="N806" i="13"/>
  <c r="N807" i="13"/>
  <c r="N808" i="13"/>
  <c r="N809" i="13"/>
  <c r="N810" i="13"/>
  <c r="N811" i="13"/>
  <c r="N812" i="13"/>
  <c r="N813" i="13"/>
  <c r="N814" i="13"/>
  <c r="N815" i="13"/>
  <c r="N816" i="13"/>
  <c r="N817" i="13"/>
  <c r="N818" i="13"/>
  <c r="N819" i="13"/>
  <c r="N820" i="13"/>
  <c r="N821" i="13"/>
  <c r="N822" i="13"/>
  <c r="N823" i="13"/>
  <c r="N824" i="13"/>
  <c r="N825" i="13"/>
  <c r="N826" i="13"/>
  <c r="N827" i="13"/>
  <c r="N828" i="13"/>
  <c r="N829" i="13"/>
  <c r="N830" i="13"/>
  <c r="N831" i="13"/>
  <c r="N832" i="13"/>
  <c r="N833" i="13"/>
  <c r="N834" i="13"/>
  <c r="N835" i="13"/>
  <c r="N836" i="13"/>
  <c r="N837" i="13"/>
  <c r="N838" i="13"/>
  <c r="N839" i="13"/>
  <c r="N840" i="13"/>
  <c r="N841" i="13"/>
  <c r="N842" i="13"/>
  <c r="N843" i="13"/>
  <c r="N844" i="13"/>
  <c r="N845" i="13"/>
  <c r="N846" i="13"/>
  <c r="N847" i="13"/>
  <c r="N848" i="13"/>
  <c r="N849" i="13"/>
  <c r="N850" i="13"/>
  <c r="N851" i="13"/>
  <c r="N852" i="13"/>
  <c r="N853" i="13"/>
  <c r="N854" i="13"/>
  <c r="N855" i="13"/>
  <c r="N856" i="13"/>
  <c r="N857" i="13"/>
  <c r="N858" i="13"/>
  <c r="N859" i="13"/>
  <c r="N860" i="13"/>
  <c r="N861" i="13"/>
  <c r="N862" i="13"/>
  <c r="N863" i="13"/>
  <c r="N864" i="13"/>
  <c r="N865" i="13"/>
  <c r="N866" i="13"/>
  <c r="N867" i="13"/>
  <c r="N868" i="13"/>
  <c r="N869" i="13"/>
  <c r="N870" i="13"/>
  <c r="N871" i="13"/>
  <c r="N872" i="13"/>
  <c r="N873" i="13"/>
  <c r="N874" i="13"/>
  <c r="N875" i="13"/>
  <c r="N876" i="13"/>
  <c r="N877" i="13"/>
  <c r="N878" i="13"/>
  <c r="N879" i="13"/>
  <c r="N880" i="13"/>
  <c r="N881" i="13"/>
  <c r="N882" i="13"/>
  <c r="N883" i="13"/>
  <c r="N884" i="13"/>
  <c r="N885" i="13"/>
  <c r="N886" i="13"/>
  <c r="N887" i="13"/>
  <c r="N888" i="13"/>
  <c r="N889" i="13"/>
  <c r="N890" i="13"/>
  <c r="N891" i="13"/>
  <c r="N892" i="13"/>
  <c r="N893" i="13"/>
  <c r="N894" i="13"/>
  <c r="N895" i="13"/>
  <c r="N896" i="13"/>
  <c r="N897" i="13"/>
  <c r="N898" i="13"/>
  <c r="N899" i="13"/>
  <c r="N900" i="13"/>
  <c r="N901" i="13"/>
  <c r="N902" i="13"/>
  <c r="N903" i="13"/>
  <c r="N904" i="13"/>
  <c r="N905" i="13"/>
  <c r="N906" i="13"/>
  <c r="N907" i="13"/>
  <c r="N908" i="13"/>
  <c r="N909" i="13"/>
  <c r="N910" i="13"/>
  <c r="N911" i="13"/>
  <c r="N912" i="13"/>
  <c r="N913" i="13"/>
  <c r="N914" i="13"/>
  <c r="N915" i="13"/>
  <c r="N916" i="13"/>
  <c r="N917" i="13"/>
  <c r="N918" i="13"/>
  <c r="N919" i="13"/>
  <c r="N920" i="13"/>
  <c r="N921" i="13"/>
  <c r="N922" i="13"/>
  <c r="N923" i="13"/>
  <c r="N924" i="13"/>
  <c r="N925" i="13"/>
  <c r="N926" i="13"/>
  <c r="N927" i="13"/>
  <c r="N928" i="13"/>
  <c r="N929" i="13"/>
  <c r="N930" i="13"/>
  <c r="N931" i="13"/>
  <c r="N932" i="13"/>
  <c r="N933" i="13"/>
  <c r="N934" i="13"/>
  <c r="N935" i="13"/>
  <c r="N936" i="13"/>
  <c r="N937" i="13"/>
  <c r="N938" i="13"/>
  <c r="N939" i="13"/>
  <c r="N940" i="13"/>
  <c r="N941" i="13"/>
  <c r="N942" i="13"/>
  <c r="N943" i="13"/>
  <c r="N944" i="13"/>
  <c r="N945" i="13"/>
  <c r="N3" i="13" l="1"/>
</calcChain>
</file>

<file path=xl/sharedStrings.xml><?xml version="1.0" encoding="utf-8"?>
<sst xmlns="http://schemas.openxmlformats.org/spreadsheetml/2006/main" count="15429" uniqueCount="3365">
  <si>
    <t xml:space="preserve">Effective: </t>
  </si>
  <si>
    <t xml:space="preserve">RAIN BIRD EUROPE </t>
  </si>
  <si>
    <t>Version:</t>
  </si>
  <si>
    <t>Effective:</t>
  </si>
  <si>
    <t>P/N</t>
  </si>
  <si>
    <t>Model</t>
  </si>
  <si>
    <t>Description</t>
  </si>
  <si>
    <t>Dealer Qty</t>
  </si>
  <si>
    <t>Master Qty</t>
  </si>
  <si>
    <t>TA</t>
  </si>
  <si>
    <t>TA1A</t>
  </si>
  <si>
    <t>X10306</t>
  </si>
  <si>
    <t>X10308</t>
  </si>
  <si>
    <t>X10325</t>
  </si>
  <si>
    <t>X10327</t>
  </si>
  <si>
    <t>TA1B</t>
  </si>
  <si>
    <t>X12100</t>
  </si>
  <si>
    <t>X12105</t>
  </si>
  <si>
    <t>TA1C</t>
  </si>
  <si>
    <t>A8860015</t>
  </si>
  <si>
    <t>A8860020</t>
  </si>
  <si>
    <t>A8860025</t>
  </si>
  <si>
    <t>A8860030</t>
  </si>
  <si>
    <t>A8860040</t>
  </si>
  <si>
    <t>A8860050</t>
  </si>
  <si>
    <t>TA2A</t>
  </si>
  <si>
    <t>X13000</t>
  </si>
  <si>
    <t>X13013</t>
  </si>
  <si>
    <t>X14020</t>
  </si>
  <si>
    <t>TA2B</t>
  </si>
  <si>
    <t>X14145</t>
  </si>
  <si>
    <t>TA2C</t>
  </si>
  <si>
    <t>X14610</t>
  </si>
  <si>
    <t>X14611</t>
  </si>
  <si>
    <t>X14612</t>
  </si>
  <si>
    <t>X14613</t>
  </si>
  <si>
    <t>X14614</t>
  </si>
  <si>
    <t>X14615</t>
  </si>
  <si>
    <t>TA3</t>
  </si>
  <si>
    <t>TA3A</t>
  </si>
  <si>
    <t>X35492</t>
  </si>
  <si>
    <t>TA3B</t>
  </si>
  <si>
    <t>X45009</t>
  </si>
  <si>
    <t>TA3D</t>
  </si>
  <si>
    <t>X44252</t>
  </si>
  <si>
    <t>TA3C</t>
  </si>
  <si>
    <t>X44201</t>
  </si>
  <si>
    <t>X44202</t>
  </si>
  <si>
    <t>X44222</t>
  </si>
  <si>
    <t>TA3L</t>
  </si>
  <si>
    <t>X48301</t>
  </si>
  <si>
    <t>TA3E</t>
  </si>
  <si>
    <t>X48201</t>
  </si>
  <si>
    <t>TA3F</t>
  </si>
  <si>
    <t>TA3G</t>
  </si>
  <si>
    <t>X46200</t>
  </si>
  <si>
    <t>X46210</t>
  </si>
  <si>
    <t>TA3H</t>
  </si>
  <si>
    <t>TA4</t>
  </si>
  <si>
    <t>TA4A</t>
  </si>
  <si>
    <t>TA4B</t>
  </si>
  <si>
    <t>XP0012</t>
  </si>
  <si>
    <t>XP0022</t>
  </si>
  <si>
    <t>XP0032</t>
  </si>
  <si>
    <t>XP008250</t>
  </si>
  <si>
    <t>XP006250</t>
  </si>
  <si>
    <t>XP008275</t>
  </si>
  <si>
    <t>XP006275</t>
  </si>
  <si>
    <t>XP0092</t>
  </si>
  <si>
    <t>XP0062</t>
  </si>
  <si>
    <t>XP008275V</t>
  </si>
  <si>
    <t>TA5</t>
  </si>
  <si>
    <t>TA5A</t>
  </si>
  <si>
    <t>X36370</t>
  </si>
  <si>
    <t>X36372</t>
  </si>
  <si>
    <t>X36373</t>
  </si>
  <si>
    <t>X36374</t>
  </si>
  <si>
    <t>X36375</t>
  </si>
  <si>
    <t>X36376</t>
  </si>
  <si>
    <t>X36380</t>
  </si>
  <si>
    <t>TA6A</t>
  </si>
  <si>
    <t>XCL017</t>
  </si>
  <si>
    <t>XPD3113</t>
  </si>
  <si>
    <t>XPD3020</t>
  </si>
  <si>
    <t>X80100</t>
  </si>
  <si>
    <t>TA7</t>
  </si>
  <si>
    <t>TA7A</t>
  </si>
  <si>
    <t>X68525</t>
  </si>
  <si>
    <t>X68530</t>
  </si>
  <si>
    <t>X68535</t>
  </si>
  <si>
    <t>TA7B</t>
  </si>
  <si>
    <t>X71012</t>
  </si>
  <si>
    <t>X71018</t>
  </si>
  <si>
    <t>TA7C</t>
  </si>
  <si>
    <t>X73005</t>
  </si>
  <si>
    <t>X73007</t>
  </si>
  <si>
    <t>X73010</t>
  </si>
  <si>
    <t>TA7D</t>
  </si>
  <si>
    <t>X67000</t>
  </si>
  <si>
    <t>X57000</t>
  </si>
  <si>
    <t>X61000</t>
  </si>
  <si>
    <t>TA7E</t>
  </si>
  <si>
    <t>XPD1403</t>
  </si>
  <si>
    <t>XPD1303</t>
  </si>
  <si>
    <t>TA7F</t>
  </si>
  <si>
    <t>XT020034</t>
  </si>
  <si>
    <t>XT020035</t>
  </si>
  <si>
    <t>XT020036</t>
  </si>
  <si>
    <t>TA7G</t>
  </si>
  <si>
    <t>XPD13118</t>
  </si>
  <si>
    <t>XPD13128</t>
  </si>
  <si>
    <t>XPD13148</t>
  </si>
  <si>
    <t>TA8</t>
  </si>
  <si>
    <t>TA8A</t>
  </si>
  <si>
    <t>XPD2304</t>
  </si>
  <si>
    <t>XPD2204</t>
  </si>
  <si>
    <t>XPD2104</t>
  </si>
  <si>
    <t>TA8B</t>
  </si>
  <si>
    <t>X42030</t>
  </si>
  <si>
    <t>X56500</t>
  </si>
  <si>
    <t>X54000</t>
  </si>
  <si>
    <t>X50000</t>
  </si>
  <si>
    <t>TA9</t>
  </si>
  <si>
    <t>TA9C</t>
  </si>
  <si>
    <t>X54900</t>
  </si>
  <si>
    <t>X54901</t>
  </si>
  <si>
    <t>X54902</t>
  </si>
  <si>
    <t>TA10</t>
  </si>
  <si>
    <t>A22460</t>
  </si>
  <si>
    <t>A22485</t>
  </si>
  <si>
    <t>A22435</t>
  </si>
  <si>
    <t>TB</t>
  </si>
  <si>
    <t>TB1</t>
  </si>
  <si>
    <t>P40008</t>
  </si>
  <si>
    <t>P40010</t>
  </si>
  <si>
    <t>P40012</t>
  </si>
  <si>
    <t>P40015</t>
  </si>
  <si>
    <t>P4101001</t>
  </si>
  <si>
    <t>P4101201</t>
  </si>
  <si>
    <t>P4101501</t>
  </si>
  <si>
    <t>P41018</t>
  </si>
  <si>
    <t>P40000</t>
  </si>
  <si>
    <t>TB2</t>
  </si>
  <si>
    <t>TB2A</t>
  </si>
  <si>
    <t>A44020</t>
  </si>
  <si>
    <t>A44120</t>
  </si>
  <si>
    <t>A44205</t>
  </si>
  <si>
    <t>A44305</t>
  </si>
  <si>
    <t>TB2B</t>
  </si>
  <si>
    <t>A43905</t>
  </si>
  <si>
    <t>A43912</t>
  </si>
  <si>
    <t>TB3</t>
  </si>
  <si>
    <t>TB3B</t>
  </si>
  <si>
    <t>A37341</t>
  </si>
  <si>
    <t>A37441</t>
  </si>
  <si>
    <t>A37361</t>
  </si>
  <si>
    <t>A37321</t>
  </si>
  <si>
    <t>TC</t>
  </si>
  <si>
    <t>TC1</t>
  </si>
  <si>
    <t>A47086</t>
  </si>
  <si>
    <t>A47083</t>
  </si>
  <si>
    <t>A47084</t>
  </si>
  <si>
    <t>A4701801</t>
  </si>
  <si>
    <t>A4701901</t>
  </si>
  <si>
    <t>A4702001</t>
  </si>
  <si>
    <t>A47015</t>
  </si>
  <si>
    <t>A47016</t>
  </si>
  <si>
    <t>A47017</t>
  </si>
  <si>
    <t>A47009</t>
  </si>
  <si>
    <t>A47012</t>
  </si>
  <si>
    <t>A47014</t>
  </si>
  <si>
    <t>A47000</t>
  </si>
  <si>
    <t>A47070</t>
  </si>
  <si>
    <t>A47005</t>
  </si>
  <si>
    <t>A47007</t>
  </si>
  <si>
    <t>A47006</t>
  </si>
  <si>
    <t>A47008</t>
  </si>
  <si>
    <t>A47033A</t>
  </si>
  <si>
    <t>A47034A</t>
  </si>
  <si>
    <t>A47047</t>
  </si>
  <si>
    <t>TC2</t>
  </si>
  <si>
    <t>P10004</t>
  </si>
  <si>
    <t>P10006</t>
  </si>
  <si>
    <t>P10008</t>
  </si>
  <si>
    <t>P1001001</t>
  </si>
  <si>
    <t>P1001201</t>
  </si>
  <si>
    <t>P1001501</t>
  </si>
  <si>
    <t>P10018</t>
  </si>
  <si>
    <t>TC3</t>
  </si>
  <si>
    <t>HE0801</t>
  </si>
  <si>
    <t>HE1001</t>
  </si>
  <si>
    <t>HE1201</t>
  </si>
  <si>
    <t>HE1501</t>
  </si>
  <si>
    <t>TC4</t>
  </si>
  <si>
    <t>U10320</t>
  </si>
  <si>
    <t>U10310</t>
  </si>
  <si>
    <t>U10315</t>
  </si>
  <si>
    <t>U10220</t>
  </si>
  <si>
    <t>U10210</t>
  </si>
  <si>
    <t>U10215</t>
  </si>
  <si>
    <t>U10120</t>
  </si>
  <si>
    <t>U10110</t>
  </si>
  <si>
    <t>U10115</t>
  </si>
  <si>
    <t>U10020</t>
  </si>
  <si>
    <t>U10010</t>
  </si>
  <si>
    <t>U10015</t>
  </si>
  <si>
    <t>TC5</t>
  </si>
  <si>
    <t>TC5A</t>
  </si>
  <si>
    <t>TC6</t>
  </si>
  <si>
    <t>TC6A</t>
  </si>
  <si>
    <t>A16501A</t>
  </si>
  <si>
    <t>TC6B</t>
  </si>
  <si>
    <t>A44500</t>
  </si>
  <si>
    <t>TC6C</t>
  </si>
  <si>
    <t>P90000</t>
  </si>
  <si>
    <t>TC7</t>
  </si>
  <si>
    <t>TC7A</t>
  </si>
  <si>
    <t>A84660</t>
  </si>
  <si>
    <t>A84661</t>
  </si>
  <si>
    <t>TC7D</t>
  </si>
  <si>
    <t>A84664</t>
  </si>
  <si>
    <t>A84665</t>
  </si>
  <si>
    <t>A84666</t>
  </si>
  <si>
    <t>TC7E</t>
  </si>
  <si>
    <t>A84667</t>
  </si>
  <si>
    <t>A84668</t>
  </si>
  <si>
    <t>A84669</t>
  </si>
  <si>
    <t>TD</t>
  </si>
  <si>
    <t>TD1</t>
  </si>
  <si>
    <t>Y34001</t>
  </si>
  <si>
    <t>Y34500</t>
  </si>
  <si>
    <t>TD2</t>
  </si>
  <si>
    <t>TD2A1</t>
  </si>
  <si>
    <t>Y55007</t>
  </si>
  <si>
    <t>Y74007</t>
  </si>
  <si>
    <t>TD2A2A</t>
  </si>
  <si>
    <t>Y4510030</t>
  </si>
  <si>
    <t>Y45010</t>
  </si>
  <si>
    <t>Y45650</t>
  </si>
  <si>
    <t>Y65750SS</t>
  </si>
  <si>
    <t>TD2A2B</t>
  </si>
  <si>
    <t>Y65950SS</t>
  </si>
  <si>
    <t>TD2A2C</t>
  </si>
  <si>
    <t>Y66050</t>
  </si>
  <si>
    <t>TD2A3</t>
  </si>
  <si>
    <t>Y04500</t>
  </si>
  <si>
    <t>Y046MPK</t>
  </si>
  <si>
    <t>Y05100</t>
  </si>
  <si>
    <t>170452</t>
  </si>
  <si>
    <t>TD2C</t>
  </si>
  <si>
    <t>B0690008</t>
  </si>
  <si>
    <t>TD2C2</t>
  </si>
  <si>
    <t>20659206</t>
  </si>
  <si>
    <t>20659207</t>
  </si>
  <si>
    <t>20659208</t>
  </si>
  <si>
    <t>20659210</t>
  </si>
  <si>
    <t>20659212</t>
  </si>
  <si>
    <t>TD2C3</t>
  </si>
  <si>
    <t>11590207</t>
  </si>
  <si>
    <t>11590210</t>
  </si>
  <si>
    <t>TD2C4</t>
  </si>
  <si>
    <t>B41866</t>
  </si>
  <si>
    <t>TD2D1</t>
  </si>
  <si>
    <t>TD2D1A</t>
  </si>
  <si>
    <t>A46010</t>
  </si>
  <si>
    <t>A46011</t>
  </si>
  <si>
    <t>A46006</t>
  </si>
  <si>
    <t>A46004</t>
  </si>
  <si>
    <t>A82060</t>
  </si>
  <si>
    <t>TD3</t>
  </si>
  <si>
    <t>TD3A</t>
  </si>
  <si>
    <t>B65311</t>
  </si>
  <si>
    <t>B65301</t>
  </si>
  <si>
    <t>B65811</t>
  </si>
  <si>
    <t>B65801</t>
  </si>
  <si>
    <t>TD3B</t>
  </si>
  <si>
    <t>B8120018</t>
  </si>
  <si>
    <t>B8140018</t>
  </si>
  <si>
    <t>TD3B3</t>
  </si>
  <si>
    <t>B80000</t>
  </si>
  <si>
    <t>TD4</t>
  </si>
  <si>
    <t>TD4A</t>
  </si>
  <si>
    <t>TD4A2</t>
  </si>
  <si>
    <t>213904</t>
  </si>
  <si>
    <t>213905</t>
  </si>
  <si>
    <t>211967</t>
  </si>
  <si>
    <t>213900XX</t>
  </si>
  <si>
    <t>213950XX</t>
  </si>
  <si>
    <t>TD4A5</t>
  </si>
  <si>
    <t>B99500</t>
  </si>
  <si>
    <t>JB000022</t>
  </si>
  <si>
    <t>JH000023</t>
  </si>
  <si>
    <t>JI000023</t>
  </si>
  <si>
    <t>21337103</t>
  </si>
  <si>
    <t>A90917</t>
  </si>
  <si>
    <t>B41730</t>
  </si>
  <si>
    <t>D02203</t>
  </si>
  <si>
    <t>D02237</t>
  </si>
  <si>
    <t>B41720</t>
  </si>
  <si>
    <t>D02215</t>
  </si>
  <si>
    <t>TD6</t>
  </si>
  <si>
    <t>TD6A1</t>
  </si>
  <si>
    <t>A85000</t>
  </si>
  <si>
    <t>A85200</t>
  </si>
  <si>
    <t>A85000AT</t>
  </si>
  <si>
    <t>A85200AT</t>
  </si>
  <si>
    <t>TD6A4</t>
  </si>
  <si>
    <t>11809805</t>
  </si>
  <si>
    <t>11809844</t>
  </si>
  <si>
    <t>11809806</t>
  </si>
  <si>
    <t>11809838</t>
  </si>
  <si>
    <t>11809807</t>
  </si>
  <si>
    <t>11809830</t>
  </si>
  <si>
    <t>TD6A5</t>
  </si>
  <si>
    <t>118285</t>
  </si>
  <si>
    <t>118231</t>
  </si>
  <si>
    <t>118262</t>
  </si>
  <si>
    <t>118354</t>
  </si>
  <si>
    <t>118240</t>
  </si>
  <si>
    <t>118226</t>
  </si>
  <si>
    <t>118339</t>
  </si>
  <si>
    <t>TD6A6</t>
  </si>
  <si>
    <t>11809808</t>
  </si>
  <si>
    <t>11809829</t>
  </si>
  <si>
    <t>11809809</t>
  </si>
  <si>
    <t>TD6A7</t>
  </si>
  <si>
    <t>118599</t>
  </si>
  <si>
    <t>118600</t>
  </si>
  <si>
    <t>118583</t>
  </si>
  <si>
    <t>118585</t>
  </si>
  <si>
    <t>TD6A11</t>
  </si>
  <si>
    <t>11809810</t>
  </si>
  <si>
    <t>11809811</t>
  </si>
  <si>
    <t>TD6A12</t>
  </si>
  <si>
    <t>118602</t>
  </si>
  <si>
    <t>TD6A10</t>
  </si>
  <si>
    <t>118366</t>
  </si>
  <si>
    <t>118259</t>
  </si>
  <si>
    <t>118328</t>
  </si>
  <si>
    <t>118317</t>
  </si>
  <si>
    <t>118292</t>
  </si>
  <si>
    <t>118294</t>
  </si>
  <si>
    <t>TD6A13</t>
  </si>
  <si>
    <t>180474</t>
  </si>
  <si>
    <t>TD6A14</t>
  </si>
  <si>
    <t>18116940B</t>
  </si>
  <si>
    <t>18116945P</t>
  </si>
  <si>
    <t>18116950G</t>
  </si>
  <si>
    <t>18116955Y</t>
  </si>
  <si>
    <t>18116960R</t>
  </si>
  <si>
    <t>18212535</t>
  </si>
  <si>
    <t>18212550</t>
  </si>
  <si>
    <t>TD6A15</t>
  </si>
  <si>
    <t>1804999R</t>
  </si>
  <si>
    <t>1804999W</t>
  </si>
  <si>
    <t>18049915O</t>
  </si>
  <si>
    <t>TD6B2B</t>
  </si>
  <si>
    <t>A07394</t>
  </si>
  <si>
    <t>TD6C</t>
  </si>
  <si>
    <t>B4600008</t>
  </si>
  <si>
    <t>TD6C2</t>
  </si>
  <si>
    <t>TD6C3</t>
  </si>
  <si>
    <t>TD6D</t>
  </si>
  <si>
    <t>A3440310</t>
  </si>
  <si>
    <t>TD7C</t>
  </si>
  <si>
    <t>TD7C1</t>
  </si>
  <si>
    <t>XLR24</t>
  </si>
  <si>
    <t>XLR44</t>
  </si>
  <si>
    <t>XLRADJ</t>
  </si>
  <si>
    <t>TD7C2</t>
  </si>
  <si>
    <t>XLRJETKIT</t>
  </si>
  <si>
    <t>XLRADAPT2</t>
  </si>
  <si>
    <t>TD7C3</t>
  </si>
  <si>
    <t>XLRNOZ47</t>
  </si>
  <si>
    <t>XLRNOZ63</t>
  </si>
  <si>
    <t>XLRNOZ79</t>
  </si>
  <si>
    <t>XLRNOZ94</t>
  </si>
  <si>
    <t>XLRNOZ110</t>
  </si>
  <si>
    <t>TE</t>
  </si>
  <si>
    <t>TE1</t>
  </si>
  <si>
    <t>TE2</t>
  </si>
  <si>
    <t>H01000</t>
  </si>
  <si>
    <t>H05000</t>
  </si>
  <si>
    <t>H01010</t>
  </si>
  <si>
    <t>TE4</t>
  </si>
  <si>
    <t>B72110</t>
  </si>
  <si>
    <t>B70211</t>
  </si>
  <si>
    <t>B70500</t>
  </si>
  <si>
    <t>B70540</t>
  </si>
  <si>
    <t>B70311</t>
  </si>
  <si>
    <t>TE5</t>
  </si>
  <si>
    <t>B31410</t>
  </si>
  <si>
    <t>B31440</t>
  </si>
  <si>
    <t>B31510</t>
  </si>
  <si>
    <t>B31540</t>
  </si>
  <si>
    <t>B31610</t>
  </si>
  <si>
    <t>B31640</t>
  </si>
  <si>
    <t>TE6</t>
  </si>
  <si>
    <t>B34073</t>
  </si>
  <si>
    <t>B34083</t>
  </si>
  <si>
    <t>B34093</t>
  </si>
  <si>
    <t>B37073</t>
  </si>
  <si>
    <t>B37083</t>
  </si>
  <si>
    <t>B37102</t>
  </si>
  <si>
    <t>TE7</t>
  </si>
  <si>
    <t>B38213</t>
  </si>
  <si>
    <t>TE9</t>
  </si>
  <si>
    <t>TE9A</t>
  </si>
  <si>
    <t>LP3300</t>
  </si>
  <si>
    <t>LP3310</t>
  </si>
  <si>
    <t>TE9C</t>
  </si>
  <si>
    <t>B12806</t>
  </si>
  <si>
    <t>D06401</t>
  </si>
  <si>
    <t>B13401</t>
  </si>
  <si>
    <t>B40103</t>
  </si>
  <si>
    <t>TE10</t>
  </si>
  <si>
    <t>TE10A</t>
  </si>
  <si>
    <t>B33135</t>
  </si>
  <si>
    <t>L06300</t>
  </si>
  <si>
    <t>K80510</t>
  </si>
  <si>
    <t>MW9999</t>
  </si>
  <si>
    <t>TE10C</t>
  </si>
  <si>
    <t>TE10C1</t>
  </si>
  <si>
    <t>V54262</t>
  </si>
  <si>
    <t>V54263</t>
  </si>
  <si>
    <t>V54264</t>
  </si>
  <si>
    <t>V54265</t>
  </si>
  <si>
    <t>V54268</t>
  </si>
  <si>
    <t>V54269</t>
  </si>
  <si>
    <t>V54272</t>
  </si>
  <si>
    <t>V54266</t>
  </si>
  <si>
    <t>V54270</t>
  </si>
  <si>
    <t>V54277</t>
  </si>
  <si>
    <t>V54278</t>
  </si>
  <si>
    <t>V54279</t>
  </si>
  <si>
    <t>TE10C2</t>
  </si>
  <si>
    <t>V54281</t>
  </si>
  <si>
    <t>V54282</t>
  </si>
  <si>
    <t>V54283</t>
  </si>
  <si>
    <t>V54284</t>
  </si>
  <si>
    <t>V54287</t>
  </si>
  <si>
    <t>V54288</t>
  </si>
  <si>
    <t>V54285</t>
  </si>
  <si>
    <t>V54289</t>
  </si>
  <si>
    <t>V54305</t>
  </si>
  <si>
    <t>V54306</t>
  </si>
  <si>
    <t>V54280</t>
  </si>
  <si>
    <t>TE10D</t>
  </si>
  <si>
    <t>236632</t>
  </si>
  <si>
    <t>L63000</t>
  </si>
  <si>
    <t>WC20</t>
  </si>
  <si>
    <t>TE10E</t>
  </si>
  <si>
    <t>TE10E1</t>
  </si>
  <si>
    <t>C03075</t>
  </si>
  <si>
    <t>C03150</t>
  </si>
  <si>
    <t>C05075</t>
  </si>
  <si>
    <t>C05150</t>
  </si>
  <si>
    <t>C07075</t>
  </si>
  <si>
    <t>C07150</t>
  </si>
  <si>
    <t>C09075</t>
  </si>
  <si>
    <t>C13075</t>
  </si>
  <si>
    <t>TE10E2</t>
  </si>
  <si>
    <t>C011530500</t>
  </si>
  <si>
    <t>C0115240500</t>
  </si>
  <si>
    <t>TE10E3</t>
  </si>
  <si>
    <t>MW0501</t>
  </si>
  <si>
    <t>TE10E4</t>
  </si>
  <si>
    <t>TF</t>
  </si>
  <si>
    <t>TF1A</t>
  </si>
  <si>
    <t>VBA17186</t>
  </si>
  <si>
    <t>VBA02672</t>
  </si>
  <si>
    <t>VBA02673</t>
  </si>
  <si>
    <t>VBA02674</t>
  </si>
  <si>
    <t>VBA02675</t>
  </si>
  <si>
    <t>TF1B</t>
  </si>
  <si>
    <t>VBA02676</t>
  </si>
  <si>
    <t>VBA07777</t>
  </si>
  <si>
    <t>TF1C</t>
  </si>
  <si>
    <t>VBA02674C</t>
  </si>
  <si>
    <t>VBA02675C</t>
  </si>
  <si>
    <t>TF2</t>
  </si>
  <si>
    <t>TF2A</t>
  </si>
  <si>
    <t>A11480</t>
  </si>
  <si>
    <t>A11458</t>
  </si>
  <si>
    <t>A11408</t>
  </si>
  <si>
    <t>A11438</t>
  </si>
  <si>
    <t>A61473</t>
  </si>
  <si>
    <t>A61483</t>
  </si>
  <si>
    <t>TF2B</t>
  </si>
  <si>
    <t>A11420</t>
  </si>
  <si>
    <t>A11445</t>
  </si>
  <si>
    <t>TF2D</t>
  </si>
  <si>
    <t>A11454</t>
  </si>
  <si>
    <t>TG</t>
  </si>
  <si>
    <t>TG1D</t>
  </si>
  <si>
    <t>tg1b</t>
  </si>
  <si>
    <t>F38200</t>
  </si>
  <si>
    <t>F38260</t>
  </si>
  <si>
    <t>TG1E</t>
  </si>
  <si>
    <t>F42220</t>
  </si>
  <si>
    <t>TG1D1</t>
  </si>
  <si>
    <t>F43150</t>
  </si>
  <si>
    <t>TG1D2</t>
  </si>
  <si>
    <t>F42420</t>
  </si>
  <si>
    <t>F42430</t>
  </si>
  <si>
    <t>TG1G</t>
  </si>
  <si>
    <t>A61200</t>
  </si>
  <si>
    <t>A553300</t>
  </si>
  <si>
    <t>TG1H</t>
  </si>
  <si>
    <t>M80115</t>
  </si>
  <si>
    <t>M80116</t>
  </si>
  <si>
    <t>TG1I</t>
  </si>
  <si>
    <t>J00107</t>
  </si>
  <si>
    <t>TG2</t>
  </si>
  <si>
    <t>TG2A</t>
  </si>
  <si>
    <t>TG2B1</t>
  </si>
  <si>
    <t>BAT9AL</t>
  </si>
  <si>
    <t>K80920</t>
  </si>
  <si>
    <t>TG2H</t>
  </si>
  <si>
    <t>F48501</t>
  </si>
  <si>
    <t>F48502</t>
  </si>
  <si>
    <t>F48504</t>
  </si>
  <si>
    <t>F48506</t>
  </si>
  <si>
    <t>TG2D</t>
  </si>
  <si>
    <t>F48220</t>
  </si>
  <si>
    <t>F48230</t>
  </si>
  <si>
    <t>F48301</t>
  </si>
  <si>
    <t>71P52474</t>
  </si>
  <si>
    <t>TH</t>
  </si>
  <si>
    <t>TH1</t>
  </si>
  <si>
    <t>IQ2007</t>
  </si>
  <si>
    <t>003270</t>
  </si>
  <si>
    <t>TH1A</t>
  </si>
  <si>
    <t>TH1B1</t>
  </si>
  <si>
    <t>TH1B2</t>
  </si>
  <si>
    <t>M61101</t>
  </si>
  <si>
    <t>M61400</t>
  </si>
  <si>
    <t>M61440</t>
  </si>
  <si>
    <t>M61600</t>
  </si>
  <si>
    <t>TH1B3</t>
  </si>
  <si>
    <t>M98999</t>
  </si>
  <si>
    <t>TH1C</t>
  </si>
  <si>
    <t>TH1D</t>
  </si>
  <si>
    <t>IQ4621</t>
  </si>
  <si>
    <t>IQ4600</t>
  </si>
  <si>
    <t>TH2D</t>
  </si>
  <si>
    <t>M25350</t>
  </si>
  <si>
    <t>M63300</t>
  </si>
  <si>
    <t>D05110</t>
  </si>
  <si>
    <t>D05400</t>
  </si>
  <si>
    <t>M15008</t>
  </si>
  <si>
    <t>TH3C</t>
  </si>
  <si>
    <t>M45705</t>
  </si>
  <si>
    <t>TH3D</t>
  </si>
  <si>
    <t>M32105</t>
  </si>
  <si>
    <t>TH3E</t>
  </si>
  <si>
    <t>M71905</t>
  </si>
  <si>
    <t>TH3G1</t>
  </si>
  <si>
    <t>M51300</t>
  </si>
  <si>
    <t>M61010</t>
  </si>
  <si>
    <t>M80302</t>
  </si>
  <si>
    <t>TH3G3</t>
  </si>
  <si>
    <t>TH4</t>
  </si>
  <si>
    <t>TI1</t>
  </si>
  <si>
    <t>TI1A</t>
  </si>
  <si>
    <t>236307</t>
  </si>
  <si>
    <t>20858801</t>
  </si>
  <si>
    <t>236239</t>
  </si>
  <si>
    <t>213462C</t>
  </si>
  <si>
    <t>TI1B</t>
  </si>
  <si>
    <t>204152</t>
  </si>
  <si>
    <t>TI1C</t>
  </si>
  <si>
    <t>21074603</t>
  </si>
  <si>
    <t>209792</t>
  </si>
  <si>
    <t>209675</t>
  </si>
  <si>
    <t>209005</t>
  </si>
  <si>
    <t>208143</t>
  </si>
  <si>
    <t>236482</t>
  </si>
  <si>
    <t>23648401</t>
  </si>
  <si>
    <t>236483</t>
  </si>
  <si>
    <t>23648501</t>
  </si>
  <si>
    <t>TI2A</t>
  </si>
  <si>
    <t>TI3A</t>
  </si>
  <si>
    <t>X14618</t>
  </si>
  <si>
    <t>X14619</t>
  </si>
  <si>
    <t>to1</t>
  </si>
  <si>
    <t>XQF46000</t>
  </si>
  <si>
    <t>TJ</t>
  </si>
  <si>
    <t>TJ3</t>
  </si>
  <si>
    <t>Y65670NP</t>
  </si>
  <si>
    <t>Y66070NP</t>
  </si>
  <si>
    <t>B0615008NP</t>
  </si>
  <si>
    <t>TJ4</t>
  </si>
  <si>
    <t>B81200NP</t>
  </si>
  <si>
    <t>231230</t>
  </si>
  <si>
    <t>231232</t>
  </si>
  <si>
    <t>TM</t>
  </si>
  <si>
    <t>BEPM15006</t>
  </si>
  <si>
    <t>BEPM15008</t>
  </si>
  <si>
    <t>BEPJA1300</t>
  </si>
  <si>
    <t>BEPM72005</t>
  </si>
  <si>
    <t>BEPM72055</t>
  </si>
  <si>
    <t>BEPM45505</t>
  </si>
  <si>
    <t>BEPM34105</t>
  </si>
  <si>
    <t>BEPM32105</t>
  </si>
  <si>
    <t>003238</t>
  </si>
  <si>
    <t>003214</t>
  </si>
  <si>
    <t>TN</t>
  </si>
  <si>
    <t>Currency:</t>
  </si>
  <si>
    <t>Language:</t>
  </si>
  <si>
    <t>EUR</t>
  </si>
  <si>
    <t>GBP</t>
  </si>
  <si>
    <t>English</t>
  </si>
  <si>
    <t>Français</t>
  </si>
  <si>
    <t>Italiano</t>
  </si>
  <si>
    <t>Español</t>
  </si>
  <si>
    <t>Português</t>
  </si>
  <si>
    <t>Deutsch</t>
  </si>
  <si>
    <t>Türk</t>
  </si>
  <si>
    <t>TM1</t>
  </si>
  <si>
    <t>Pallet Qty</t>
  </si>
  <si>
    <t>TN1</t>
  </si>
  <si>
    <t>Titre1</t>
  </si>
  <si>
    <t>TN1A</t>
  </si>
  <si>
    <t>Titre2</t>
  </si>
  <si>
    <t>TN1A1</t>
  </si>
  <si>
    <t>TN1B</t>
  </si>
  <si>
    <t>TN1B1</t>
  </si>
  <si>
    <t>TN1C</t>
  </si>
  <si>
    <t>TN1C1</t>
  </si>
  <si>
    <t>TN1D</t>
  </si>
  <si>
    <t>TN1D1</t>
  </si>
  <si>
    <t>TN1E</t>
  </si>
  <si>
    <t>TN1E1</t>
  </si>
  <si>
    <t>TN1F</t>
  </si>
  <si>
    <t>TN1F1</t>
  </si>
  <si>
    <t>TN1G</t>
  </si>
  <si>
    <t>TN1G1</t>
  </si>
  <si>
    <t>TN1H</t>
  </si>
  <si>
    <t>TN1H1</t>
  </si>
  <si>
    <t>TN1I</t>
  </si>
  <si>
    <t>TN1I1</t>
  </si>
  <si>
    <t>TN1J</t>
  </si>
  <si>
    <t>TN1J1</t>
  </si>
  <si>
    <t>TN1K</t>
  </si>
  <si>
    <t>TN1K1</t>
  </si>
  <si>
    <t>TN2</t>
  </si>
  <si>
    <t>TN2A</t>
  </si>
  <si>
    <t>TN2A1</t>
  </si>
  <si>
    <t>TN2B</t>
  </si>
  <si>
    <t>TN2B1</t>
  </si>
  <si>
    <t>TN2C</t>
  </si>
  <si>
    <t>TN2C1</t>
  </si>
  <si>
    <t>TN2D</t>
  </si>
  <si>
    <t>TN2D1</t>
  </si>
  <si>
    <t>TN2E</t>
  </si>
  <si>
    <t>TN2E1</t>
  </si>
  <si>
    <t>TN2F</t>
  </si>
  <si>
    <t>TN2F1</t>
  </si>
  <si>
    <t>TN2G</t>
  </si>
  <si>
    <t>TN2G1</t>
  </si>
  <si>
    <t>TN1G2</t>
  </si>
  <si>
    <t>TN1G3</t>
  </si>
  <si>
    <t>TD6A16</t>
  </si>
  <si>
    <t>TD6A17</t>
  </si>
  <si>
    <t>18116965G</t>
  </si>
  <si>
    <t>18116970W</t>
  </si>
  <si>
    <t>18116978B</t>
  </si>
  <si>
    <t>18116994P</t>
  </si>
  <si>
    <t>181169102Y</t>
  </si>
  <si>
    <t>18049912P</t>
  </si>
  <si>
    <t>18049915P</t>
  </si>
  <si>
    <t>TD6A18</t>
  </si>
  <si>
    <t>18230610</t>
  </si>
  <si>
    <t>18230620</t>
  </si>
  <si>
    <t>182307EG</t>
  </si>
  <si>
    <t>C01401</t>
  </si>
  <si>
    <t>-</t>
  </si>
  <si>
    <t/>
  </si>
  <si>
    <t>CONTROL ZONE START-UP KIT</t>
  </si>
  <si>
    <t>XCZ075 PRF</t>
  </si>
  <si>
    <t>Drip control zone kit 3/4"</t>
  </si>
  <si>
    <t>TU1</t>
  </si>
  <si>
    <t>10</t>
  </si>
  <si>
    <t>XCZ100PRF</t>
  </si>
  <si>
    <t>Drip control zone kit 1"</t>
  </si>
  <si>
    <t>ICZ075TBOS</t>
  </si>
  <si>
    <t>9V Drip control zone kit 3/4"</t>
  </si>
  <si>
    <t>IXZ100TBOS</t>
  </si>
  <si>
    <t>9V Drip control zone kit 1"</t>
  </si>
  <si>
    <t>DV DRIP VALVE</t>
  </si>
  <si>
    <t>LFV075</t>
  </si>
  <si>
    <t>DV Drip 24 VAC Low flow valve 3/4" female</t>
  </si>
  <si>
    <t>12</t>
  </si>
  <si>
    <t>LFV0759V</t>
  </si>
  <si>
    <t>DV Drip 9V Low flow valve 3/4" female</t>
  </si>
  <si>
    <t>PRESSURE REGULATORS</t>
  </si>
  <si>
    <t>PSIM15</t>
  </si>
  <si>
    <t>1 bar pressure regulator</t>
  </si>
  <si>
    <t>AG</t>
  </si>
  <si>
    <t>80</t>
  </si>
  <si>
    <t>PSIM20</t>
  </si>
  <si>
    <t>1,40 bar pressure regulator</t>
  </si>
  <si>
    <t>PSIM25</t>
  </si>
  <si>
    <t>1,75 bar pressure regulator</t>
  </si>
  <si>
    <t>PSIM30</t>
  </si>
  <si>
    <t>2,10 bar pressure regulator</t>
  </si>
  <si>
    <t>PSIM40</t>
  </si>
  <si>
    <t>2,80 bar pressure regulator</t>
  </si>
  <si>
    <t>PSIM50</t>
  </si>
  <si>
    <t>3,50 bar pressure regulator</t>
  </si>
  <si>
    <t>PRF075RBY</t>
  </si>
  <si>
    <t>5</t>
  </si>
  <si>
    <t>PRF100RBY</t>
  </si>
  <si>
    <t>RBY200MX</t>
  </si>
  <si>
    <t>6</t>
  </si>
  <si>
    <t>PRESSURE REGULATING BASKET FILTER</t>
  </si>
  <si>
    <t>IPRB100</t>
  </si>
  <si>
    <t>LARGE CAPACITY FILTERS</t>
  </si>
  <si>
    <t>ILCRBY100S</t>
  </si>
  <si>
    <t>ILCRBY100D</t>
  </si>
  <si>
    <t>ILCRBY150S</t>
  </si>
  <si>
    <t>2</t>
  </si>
  <si>
    <t>ILCRBY150D</t>
  </si>
  <si>
    <t>ILCRBY200S</t>
  </si>
  <si>
    <t>ILCRBY200D</t>
  </si>
  <si>
    <t>DISTRIBUTION COMPONENTS</t>
  </si>
  <si>
    <t>Blank drip tubing -  BLACK</t>
  </si>
  <si>
    <t>DBL100</t>
  </si>
  <si>
    <t>Drip blank tubing ,100 m coil</t>
  </si>
  <si>
    <t>Blank drip tubing - XF Serie - BROWN</t>
  </si>
  <si>
    <t>XFD1600</t>
  </si>
  <si>
    <t>XF blank tubing, 100 m coil</t>
  </si>
  <si>
    <t xml:space="preserve">XF Serie Dripline Pressure-Compensating 1.6 l/h - BROWN </t>
  </si>
  <si>
    <t>XFD1633100</t>
  </si>
  <si>
    <t>XFD Dripline -100m -33cm -1,6</t>
  </si>
  <si>
    <t>XF Serie Dripline Pressure-Compensating 2,3 L/h - BROWN</t>
  </si>
  <si>
    <t>XFD233350</t>
  </si>
  <si>
    <t>XFD Dripline -50m -33cm -2,3</t>
  </si>
  <si>
    <t>XFD2333100</t>
  </si>
  <si>
    <t>XFD Dripline -100m -33cm -2,3</t>
  </si>
  <si>
    <t>XFD2350100</t>
  </si>
  <si>
    <t>XFD Dripline -100m -50cm -2,3</t>
  </si>
  <si>
    <t>XF Serie Sub-surface Drip irrigation Pressure-Compensating 1,6 l/h</t>
  </si>
  <si>
    <t>XFS1633100</t>
  </si>
  <si>
    <t>XF SDI dripline-100m-33cm-1,6</t>
  </si>
  <si>
    <t xml:space="preserve">XF Serie Sub-surface Pressure-Compensating Drip irrigation </t>
  </si>
  <si>
    <t>XFS2333100</t>
  </si>
  <si>
    <t>XF SDI dripline-100m-33cm-2,3</t>
  </si>
  <si>
    <t>XFCV Serie Dripline 2,3l/h with heavy-duty check valve</t>
  </si>
  <si>
    <t>QF Serie Dripline Header</t>
  </si>
  <si>
    <t>QF header-30m- 30cm + fittings</t>
  </si>
  <si>
    <t>QF header-30m- 45cm + fittings</t>
  </si>
  <si>
    <t xml:space="preserve">Rain Bird 1/4'' Dripline </t>
  </si>
  <si>
    <t>LDQ0806100</t>
  </si>
  <si>
    <t>1/4" microtubing-30m-15cm-3</t>
  </si>
  <si>
    <t>LDQ0812100</t>
  </si>
  <si>
    <t>1/4" microtubing-30m-30cm-3</t>
  </si>
  <si>
    <t>FITTINGS (16 mm) FOR XF SERIE DRIPLINE</t>
  </si>
  <si>
    <t>Air/Vacuum relief valve</t>
  </si>
  <si>
    <t>100</t>
  </si>
  <si>
    <t>Lock type fittings for XF Serie Dripline</t>
  </si>
  <si>
    <t>BF12 lock</t>
  </si>
  <si>
    <t>Quick union coupling</t>
  </si>
  <si>
    <t>500</t>
  </si>
  <si>
    <t>BF22 lock</t>
  </si>
  <si>
    <t>Quick elbow coupling</t>
  </si>
  <si>
    <t>400</t>
  </si>
  <si>
    <t>BF32 lock</t>
  </si>
  <si>
    <t>Tee coupling</t>
  </si>
  <si>
    <t>250</t>
  </si>
  <si>
    <t>BF8250 lock</t>
  </si>
  <si>
    <t>Quick union coupling X 1/2" M</t>
  </si>
  <si>
    <t>850</t>
  </si>
  <si>
    <t>BF6250 lock</t>
  </si>
  <si>
    <t>Quick union coupling X 1/2" F</t>
  </si>
  <si>
    <t>700</t>
  </si>
  <si>
    <t>BF8275 lock</t>
  </si>
  <si>
    <t>Quick union coupling X 3/4" M</t>
  </si>
  <si>
    <t>800</t>
  </si>
  <si>
    <t>BF6275 lock</t>
  </si>
  <si>
    <t>Quick union coupling X3/4" F</t>
  </si>
  <si>
    <t>600</t>
  </si>
  <si>
    <t>BF92 lock</t>
  </si>
  <si>
    <t>Lock type manual valve</t>
  </si>
  <si>
    <t>BFplug lock</t>
  </si>
  <si>
    <t>Quick end-plug</t>
  </si>
  <si>
    <t>1000</t>
  </si>
  <si>
    <t>BFvalve lock</t>
  </si>
  <si>
    <t>Lock Manual valve X 3/4" M</t>
  </si>
  <si>
    <t>BARB FITTINGS (17 mm) FOR XF SERIE DRIPLINE</t>
  </si>
  <si>
    <t>XFF Series (17 mm) - Compatible with XF dripline</t>
  </si>
  <si>
    <t>XFFCOUP</t>
  </si>
  <si>
    <t>Barb connector -17mm</t>
  </si>
  <si>
    <t>XFF ELBOW</t>
  </si>
  <si>
    <t>Barb elbow -17mm</t>
  </si>
  <si>
    <t>XFF TEE</t>
  </si>
  <si>
    <t>Barb tee - 17 mm</t>
  </si>
  <si>
    <t>XFFMA050</t>
  </si>
  <si>
    <t>Barb male adapter-17mm X 1/2"</t>
  </si>
  <si>
    <t>XFFMA075</t>
  </si>
  <si>
    <t>Barb male adapter-17mm X 3/4"</t>
  </si>
  <si>
    <t>XFFTMA050</t>
  </si>
  <si>
    <t>Barb male te adapter-17mmX1/2"</t>
  </si>
  <si>
    <t>FITINSTOOL</t>
  </si>
  <si>
    <t>XFF fittings  Insertion tool</t>
  </si>
  <si>
    <t>Accessories</t>
  </si>
  <si>
    <t>Clamp</t>
  </si>
  <si>
    <t>Clamp for tubing</t>
  </si>
  <si>
    <t>1500</t>
  </si>
  <si>
    <t>C12</t>
  </si>
  <si>
    <t>Tie-down stake for tubing</t>
  </si>
  <si>
    <t>200</t>
  </si>
  <si>
    <t>700CF22</t>
  </si>
  <si>
    <t>Tubing end-closure</t>
  </si>
  <si>
    <t>EMAGPX</t>
  </si>
  <si>
    <t>Tubing goof plug</t>
  </si>
  <si>
    <t>XMTool</t>
  </si>
  <si>
    <t>Emitter insertion tool</t>
  </si>
  <si>
    <t>20</t>
  </si>
  <si>
    <t>Tubing cutter</t>
  </si>
  <si>
    <t>50</t>
  </si>
  <si>
    <t>EMITTERS</t>
  </si>
  <si>
    <t>XB-PC Series - Pressure compensating Self-piercing Emitters</t>
  </si>
  <si>
    <t>XB05PC</t>
  </si>
  <si>
    <t xml:space="preserve">2 l/h PC emitter </t>
  </si>
  <si>
    <t>XB10PC</t>
  </si>
  <si>
    <t>4 l/h PC emitter</t>
  </si>
  <si>
    <t>XB20PC</t>
  </si>
  <si>
    <t>8 l/h PC emitter</t>
  </si>
  <si>
    <t>PC Modules - Point Source Emission Devices</t>
  </si>
  <si>
    <t>PC12</t>
  </si>
  <si>
    <t>45 l/h PC emitter</t>
  </si>
  <si>
    <t>PC18</t>
  </si>
  <si>
    <t>68 l/h PC emitter</t>
  </si>
  <si>
    <t>Pressure Compensating Low Flow Bubbler</t>
  </si>
  <si>
    <t>PCT05</t>
  </si>
  <si>
    <t>19 l/h PC bubbler</t>
  </si>
  <si>
    <t>PCT07</t>
  </si>
  <si>
    <t>26 l/h PC bubbler</t>
  </si>
  <si>
    <t>PCT10</t>
  </si>
  <si>
    <t>38 l/h PC bubbler</t>
  </si>
  <si>
    <t>Multi-Outlet emitter</t>
  </si>
  <si>
    <t>XB106</t>
  </si>
  <si>
    <t>6-outlet emitter - 4l/h</t>
  </si>
  <si>
    <t>EMT6X</t>
  </si>
  <si>
    <t>6-outlet manifold 1/4"x1/2"</t>
  </si>
  <si>
    <t>150</t>
  </si>
  <si>
    <t>XBD81</t>
  </si>
  <si>
    <t>8 outlet emission device 4l/h</t>
  </si>
  <si>
    <t>SXB/XS on Spike: Adjustable flow Micro-Spray on Spike</t>
  </si>
  <si>
    <t>SXB360SPYK</t>
  </si>
  <si>
    <t>Adjustable flow micro spray</t>
  </si>
  <si>
    <t>300</t>
  </si>
  <si>
    <t>XS360TSSPYK</t>
  </si>
  <si>
    <t>Adjustable flow micro sprayfan</t>
  </si>
  <si>
    <t>Micro-Sprinkler on Spike</t>
  </si>
  <si>
    <t>Jet spike 90°</t>
  </si>
  <si>
    <t>90° micro sprinkler on spike</t>
  </si>
  <si>
    <t>Jet spike 180°</t>
  </si>
  <si>
    <t>180° micro sprinkler on spike</t>
  </si>
  <si>
    <t>Jet spike 360°</t>
  </si>
  <si>
    <t>360° micro sprinkler on spike</t>
  </si>
  <si>
    <t>XS Series: Adjustable flow and Micro-Sprays</t>
  </si>
  <si>
    <t>XS90</t>
  </si>
  <si>
    <t>90° Self tapping  micro spray</t>
  </si>
  <si>
    <t>XS180</t>
  </si>
  <si>
    <t>180° Self tapping  micro spray</t>
  </si>
  <si>
    <t>XS360</t>
  </si>
  <si>
    <t>360° Self tapping  micro spray</t>
  </si>
  <si>
    <t>DISTRIBUTION COMPONENTS (4-6 mm)</t>
  </si>
  <si>
    <t>Transfer fittings for 4-6 mm Tubing</t>
  </si>
  <si>
    <t>BF1</t>
  </si>
  <si>
    <t>Micro tubing barb connector</t>
  </si>
  <si>
    <t>5000</t>
  </si>
  <si>
    <t>BF2</t>
  </si>
  <si>
    <t>Micro tubing barb elbow</t>
  </si>
  <si>
    <t>BF3</t>
  </si>
  <si>
    <t>Micro tubing barb tee</t>
  </si>
  <si>
    <t>Distribution Accessories</t>
  </si>
  <si>
    <t>SPB025</t>
  </si>
  <si>
    <t>Barb connector -16mm</t>
  </si>
  <si>
    <t>PFR/RS</t>
  </si>
  <si>
    <t>Riser (30 cm)/stake assembly</t>
  </si>
  <si>
    <t>XQ100</t>
  </si>
  <si>
    <t>Micro tubing-30m coil-6 mm</t>
  </si>
  <si>
    <t>XQ1000</t>
  </si>
  <si>
    <t>Micro tubing-300m coil-6 mm</t>
  </si>
  <si>
    <t>32</t>
  </si>
  <si>
    <t>XQ1000B</t>
  </si>
  <si>
    <t>Micro tubing B-300m coil-6 mm</t>
  </si>
  <si>
    <t>TS025</t>
  </si>
  <si>
    <t>Stake for microtubing-6mm</t>
  </si>
  <si>
    <t>DBC025</t>
  </si>
  <si>
    <t>Microtubing diffuser bug cap</t>
  </si>
  <si>
    <t>MICRO SPRAY HEADS</t>
  </si>
  <si>
    <t>SQ Series: Xeri-Pressure Compensating Nozzles</t>
  </si>
  <si>
    <t>SQFUL</t>
  </si>
  <si>
    <t>SQ PC Nozzles full pattern</t>
  </si>
  <si>
    <t>SQHLF</t>
  </si>
  <si>
    <t>SQ PC Nozzles half pattern</t>
  </si>
  <si>
    <t>SQQTR</t>
  </si>
  <si>
    <t>SQ PC Nozzles quarter pattern</t>
  </si>
  <si>
    <t>ROOTS WATERING SYSTEM</t>
  </si>
  <si>
    <t>RWS-PC bubbler-H: 91,4cm</t>
  </si>
  <si>
    <t>RWSMBG</t>
  </si>
  <si>
    <t>RWS mini -PC bubbler-H: 45,7cm</t>
  </si>
  <si>
    <t>RWSSBG</t>
  </si>
  <si>
    <t>RWS shrub-PC bubbler-H: 25,4cm</t>
  </si>
  <si>
    <t>RWSSOCK</t>
  </si>
  <si>
    <t>8</t>
  </si>
  <si>
    <t>UNI-SPRAY™ SPRAY HEAD SERIES</t>
  </si>
  <si>
    <t>US408HE</t>
  </si>
  <si>
    <t>UNI-SPRAY™10 cm with 8-HE-VAN</t>
  </si>
  <si>
    <t>US410HE</t>
  </si>
  <si>
    <t>UNI-SPRAY™10 cm with 10-HE-VAN</t>
  </si>
  <si>
    <t>US412HE</t>
  </si>
  <si>
    <t>UNI-SPRAY™10 cm with 12-HE-VAN</t>
  </si>
  <si>
    <t>US415HE</t>
  </si>
  <si>
    <t>UNI-SPRAY™10 cm with 15-HE-VAN</t>
  </si>
  <si>
    <t>US410</t>
  </si>
  <si>
    <t>UNI-SPRAY™10 cm with 10-VAN</t>
  </si>
  <si>
    <t>US412</t>
  </si>
  <si>
    <t>UNI-SPRAY™10 cm with 12-VAN</t>
  </si>
  <si>
    <t>US415</t>
  </si>
  <si>
    <t>UNI-SPRAY™10 cm with 15-VAN</t>
  </si>
  <si>
    <t>US418</t>
  </si>
  <si>
    <t>UNI-SPRAY™10 cm with 18-VAN</t>
  </si>
  <si>
    <t>US400</t>
  </si>
  <si>
    <t>UNI-SPRAY™10 cm -Body only</t>
  </si>
  <si>
    <t>1800™ SPRAY HEAD SERIES</t>
  </si>
  <si>
    <t>Basic model</t>
  </si>
  <si>
    <t>1802</t>
  </si>
  <si>
    <t xml:space="preserve">1802- 5 cm </t>
  </si>
  <si>
    <t>1804</t>
  </si>
  <si>
    <t xml:space="preserve">1804- 10 cm </t>
  </si>
  <si>
    <t>75</t>
  </si>
  <si>
    <t>1806</t>
  </si>
  <si>
    <t xml:space="preserve">1806- 15 cm </t>
  </si>
  <si>
    <t>1812</t>
  </si>
  <si>
    <t xml:space="preserve">1812- 30 cm </t>
  </si>
  <si>
    <t>SAM Seal-a-matic™ model with built-in check valve</t>
  </si>
  <si>
    <t>1804SAM</t>
  </si>
  <si>
    <t>1806SAM</t>
  </si>
  <si>
    <t>1812SAM</t>
  </si>
  <si>
    <t>RD1800 SPRAY HEADS SERIES</t>
  </si>
  <si>
    <t>SAM Seal-a-matic™ and PRS built-in pressure regulator model</t>
  </si>
  <si>
    <t>RD 04 S P30 F</t>
  </si>
  <si>
    <t>RD1804 SAM PRS 2.1 bar :10 cm</t>
  </si>
  <si>
    <t>RD 04 S P45 F</t>
  </si>
  <si>
    <t>RD1804 SAM PRS 3.1 bar :10 cm</t>
  </si>
  <si>
    <t>RD 06 S P30 F</t>
  </si>
  <si>
    <t>RD1806 SAM PRS 2.1 bar :15 cm</t>
  </si>
  <si>
    <t>RD 12 S P30 F</t>
  </si>
  <si>
    <t>SPRAY HEAD NOZZLES</t>
  </si>
  <si>
    <t>MPR Nozzle Series - Matched Precipitation Rates</t>
  </si>
  <si>
    <t>5F</t>
  </si>
  <si>
    <t>360° MPR -5 Series</t>
  </si>
  <si>
    <t>5H</t>
  </si>
  <si>
    <t>180° MPR -5 Series</t>
  </si>
  <si>
    <t>5Q</t>
  </si>
  <si>
    <t>90° MPR-5 Series</t>
  </si>
  <si>
    <t>8F</t>
  </si>
  <si>
    <t>360° MPR  Nozzle -  8 Series</t>
  </si>
  <si>
    <t>8H</t>
  </si>
  <si>
    <t>180° MPR Nozzle -  8 Series</t>
  </si>
  <si>
    <t>8Q</t>
  </si>
  <si>
    <t>90° MPR Nozzle -  8 Series</t>
  </si>
  <si>
    <t>10F</t>
  </si>
  <si>
    <t xml:space="preserve">360° MPR Nozzle -10 Series </t>
  </si>
  <si>
    <t>10H</t>
  </si>
  <si>
    <t xml:space="preserve">180° MPR Nozzle -10 Series </t>
  </si>
  <si>
    <t>10Q</t>
  </si>
  <si>
    <t xml:space="preserve">90° MPR Nozzle -10 Series </t>
  </si>
  <si>
    <t>12F</t>
  </si>
  <si>
    <t xml:space="preserve">360° MPR Nozzle -12 Series </t>
  </si>
  <si>
    <t>12H</t>
  </si>
  <si>
    <t xml:space="preserve">180° MPR Nozzle -12 Series </t>
  </si>
  <si>
    <t>12Q</t>
  </si>
  <si>
    <t xml:space="preserve">90° MPR Nozzle -12 Series </t>
  </si>
  <si>
    <t>15F</t>
  </si>
  <si>
    <t>360° MPR Nozzle -15 Series</t>
  </si>
  <si>
    <t>15H</t>
  </si>
  <si>
    <t>180° MPR -15 Series</t>
  </si>
  <si>
    <t>15Q</t>
  </si>
  <si>
    <t>90° MPR Nozzle -15 Series</t>
  </si>
  <si>
    <t>15CST</t>
  </si>
  <si>
    <t xml:space="preserve">MPR Nozzle Cent Strip-15 Series </t>
  </si>
  <si>
    <t>15EST</t>
  </si>
  <si>
    <t>MPR Nozzle End Strip 15 Series</t>
  </si>
  <si>
    <t>15SST</t>
  </si>
  <si>
    <t>MPR Nozzle Side Strip 15 Series</t>
  </si>
  <si>
    <t>15LCS</t>
  </si>
  <si>
    <t>MPR Nozzle Left Corner 15 Series</t>
  </si>
  <si>
    <t>15RCS</t>
  </si>
  <si>
    <t>MPR Nozzle Right corner 15 Series</t>
  </si>
  <si>
    <t>9SST</t>
  </si>
  <si>
    <t>MPR Nozzle Side -15 Series</t>
  </si>
  <si>
    <t>VAN Nozzle Series - Variable Arc Nozzles</t>
  </si>
  <si>
    <t>4VAN</t>
  </si>
  <si>
    <t>Adjustable nozzle size 4 Yellow</t>
  </si>
  <si>
    <t>6VAN</t>
  </si>
  <si>
    <t>Adjustable nozzle size 6 - Orange</t>
  </si>
  <si>
    <t>8VAN</t>
  </si>
  <si>
    <t>Adjustable nozzle size 8 - Green</t>
  </si>
  <si>
    <t>10VAN</t>
  </si>
  <si>
    <t>Adjustable nozzle size 10 - Blue</t>
  </si>
  <si>
    <t>12VAN</t>
  </si>
  <si>
    <t>Adjustable nozzle size 12 - Brown</t>
  </si>
  <si>
    <t>15VAN</t>
  </si>
  <si>
    <t>Adjustable nozzle size 15 - Black</t>
  </si>
  <si>
    <t>18VAN</t>
  </si>
  <si>
    <t>Adjustable nozzle size 18 - Beige</t>
  </si>
  <si>
    <t>HE-VAN Nozzle Series - Perfect Uniformity  - Variable Arc Nozzles</t>
  </si>
  <si>
    <t>HEVAN08</t>
  </si>
  <si>
    <t>HE-Adjustable nozzle size 8 - Green</t>
  </si>
  <si>
    <t>HEVAN10</t>
  </si>
  <si>
    <t>HE- Adjustable nozzle size 10 - Blue</t>
  </si>
  <si>
    <t>HEVAN12</t>
  </si>
  <si>
    <t>HE-Adjustable nozzle size 12 - Brown</t>
  </si>
  <si>
    <t>HEVAN15</t>
  </si>
  <si>
    <t>HE-Adjustable nozzle size 15 - Black</t>
  </si>
  <si>
    <t>U-Series Nozzles - Optimum water distribution</t>
  </si>
  <si>
    <t>U8F</t>
  </si>
  <si>
    <t>U Nozzles  360°pattern:8 Series</t>
  </si>
  <si>
    <t>U8H</t>
  </si>
  <si>
    <t>U Nozzles 180°pattern:8 Series</t>
  </si>
  <si>
    <t>U8Q</t>
  </si>
  <si>
    <t>U Nozzles 90°pattern:8 Series</t>
  </si>
  <si>
    <t>U10F</t>
  </si>
  <si>
    <t>U Nozzles 360° pattern:10 Series</t>
  </si>
  <si>
    <t>U10H</t>
  </si>
  <si>
    <t>U Nozzles 180°  pattern:10 Series</t>
  </si>
  <si>
    <t>U10Q</t>
  </si>
  <si>
    <t>U Nozzles 90° pattern:10 Series</t>
  </si>
  <si>
    <t>U12F</t>
  </si>
  <si>
    <t>U Nozzles 360° pattern:12 Series</t>
  </si>
  <si>
    <t>U12H</t>
  </si>
  <si>
    <t>U Nozzles 180°pattern:12 Series</t>
  </si>
  <si>
    <t>U12Q</t>
  </si>
  <si>
    <t>U Nozzles 90°pattern:12 Series</t>
  </si>
  <si>
    <t>U15F</t>
  </si>
  <si>
    <t>U Nozzles 360°pattern:15 Series</t>
  </si>
  <si>
    <t>U15H</t>
  </si>
  <si>
    <t>U Nozzles 180°pattern:15 Series</t>
  </si>
  <si>
    <t>U15Q</t>
  </si>
  <si>
    <t>U Nozzles 90°pattern:15 Series</t>
  </si>
  <si>
    <t>BUBBLERS</t>
  </si>
  <si>
    <t>1400 Series - Full Circle and Pressure Compensating</t>
  </si>
  <si>
    <t>1401</t>
  </si>
  <si>
    <t>Bubbler:0.02 l/s trickle pattern</t>
  </si>
  <si>
    <t>1402</t>
  </si>
  <si>
    <t>Bubbler:0.03 l/s trickle pattern</t>
  </si>
  <si>
    <t>1404</t>
  </si>
  <si>
    <t>Bubbler:0.06 l/s umbrella pattern</t>
  </si>
  <si>
    <t>SPRAY HEAD ACCESSORIES</t>
  </si>
  <si>
    <t>Adapters</t>
  </si>
  <si>
    <t>PA8S</t>
  </si>
  <si>
    <t>½” female threaded adapter</t>
  </si>
  <si>
    <t>Plastic extension (15 cm)</t>
  </si>
  <si>
    <t>1800EXT</t>
  </si>
  <si>
    <t>Extension Female for spray heads x Male for nozzles</t>
  </si>
  <si>
    <t>Sam kit</t>
  </si>
  <si>
    <t>USSAMKIT</t>
  </si>
  <si>
    <t xml:space="preserve">Uni-Spray SAM-Kit. </t>
  </si>
  <si>
    <t>SPRAY HEAD ROTARY NOZZLES</t>
  </si>
  <si>
    <t>Adjustable Rotary Nozzles</t>
  </si>
  <si>
    <t>RVAN14</t>
  </si>
  <si>
    <t>R-VAN Variable 2.4 to 4.6m arc 45° to 270°</t>
  </si>
  <si>
    <t>RVAN18</t>
  </si>
  <si>
    <t xml:space="preserve">R-VAN Variable 4.0 to 5.5m arc 45° to 270°, </t>
  </si>
  <si>
    <t>RVAN24</t>
  </si>
  <si>
    <t>R-VAN Variable 5,2 to 7,3m arc 45° to 270°</t>
  </si>
  <si>
    <t>Full circle Rotary Nozzles</t>
  </si>
  <si>
    <t>RVAN14360</t>
  </si>
  <si>
    <t>R-VAN 360°, 2.4 to 4.6m radius</t>
  </si>
  <si>
    <t>RVAN18360</t>
  </si>
  <si>
    <t>R-VAN 360°, 4,0 to 5,5m radius</t>
  </si>
  <si>
    <t>RVAN24360</t>
  </si>
  <si>
    <t>R-VAN 360°, 5,2 to 7,3m radius</t>
  </si>
  <si>
    <t>Strip Rotary Nozzles</t>
  </si>
  <si>
    <t>RVANLCS</t>
  </si>
  <si>
    <t>R-VAN Left Corner , 1,5x4,6m  radius</t>
  </si>
  <si>
    <t>RVANRCS</t>
  </si>
  <si>
    <t>R-VAN Right Corner , 1,5x4,6m radius</t>
  </si>
  <si>
    <t>RVANSST</t>
  </si>
  <si>
    <t>R-VAN Side , 1.5 x 9.1m radius</t>
  </si>
  <si>
    <t>½'' ROTOR POP-UP SPRINKLER - 3504 SERIES</t>
  </si>
  <si>
    <t>3504PC</t>
  </si>
  <si>
    <t>3504PCSAM</t>
  </si>
  <si>
    <t>¾" ROTOR POP-UP SPRINKLER</t>
  </si>
  <si>
    <t>5004 Rotors Series</t>
  </si>
  <si>
    <t>5004PCSAM</t>
  </si>
  <si>
    <t>5004PCR</t>
  </si>
  <si>
    <t>5004 Plus Rotors Series</t>
  </si>
  <si>
    <t>5004+PC30</t>
  </si>
  <si>
    <t>5004+FC</t>
  </si>
  <si>
    <t>5004+PCSAM</t>
  </si>
  <si>
    <t>5004+PCSAMRSS</t>
  </si>
  <si>
    <t>5006 Plus Rotors Series</t>
  </si>
  <si>
    <t>5006+PCSAMRSS</t>
  </si>
  <si>
    <t>5012 Plus Rotors Series</t>
  </si>
  <si>
    <t>5012+PCSAMR</t>
  </si>
  <si>
    <t>5000 Accessories</t>
  </si>
  <si>
    <t>5000 Plus TREE</t>
  </si>
  <si>
    <t>5000 ,Nozzle tree (8 standard angle + 4 low angle nozzles)</t>
  </si>
  <si>
    <t>5000MPRMPK</t>
  </si>
  <si>
    <t>ROTORTOOL</t>
  </si>
  <si>
    <t>5000 Rotor screwdriver</t>
  </si>
  <si>
    <t>5000PL SAM Kit</t>
  </si>
  <si>
    <t xml:space="preserve">5000 Plus SAM Kit. </t>
  </si>
  <si>
    <t xml:space="preserve">½" and ¾" MAXI-PAW POP-UP SPRINKLER </t>
  </si>
  <si>
    <t>2045A08</t>
  </si>
  <si>
    <t>MAXI-PAW™ Full/Part Circle- 08 Nozzle pre-installed</t>
  </si>
  <si>
    <t xml:space="preserve">Nozzles for MAXI-PAW™: Angle 23° </t>
  </si>
  <si>
    <t>2045PJ Nozzle Red. Size: 06</t>
  </si>
  <si>
    <t>2045PJ Nozzle Black. Size 07</t>
  </si>
  <si>
    <t>2045PJ Nozzle Blue. Size: 08</t>
  </si>
  <si>
    <t>2045PJ Nozzle Yellow. Size: 10</t>
  </si>
  <si>
    <t>2045PJ Nozzle Beige. Size: 12</t>
  </si>
  <si>
    <t>Nozzles for MAXI-PAW™: Low Angle 11°</t>
  </si>
  <si>
    <t>2045PJ-Nozzles Black. Size 07</t>
  </si>
  <si>
    <t>2045PJ-Nozzles Yellow. Size 10</t>
  </si>
  <si>
    <t>Maxi-Paw Accessories</t>
  </si>
  <si>
    <t>42064</t>
  </si>
  <si>
    <t>MAXI-PAW™ Sprinkler Wrench</t>
  </si>
  <si>
    <t>60</t>
  </si>
  <si>
    <t>Swing Pipe</t>
  </si>
  <si>
    <t>Spiral Barb Fittings</t>
  </si>
  <si>
    <t>SBE050</t>
  </si>
  <si>
    <t>Spiral barb fitting: ½” male x barb elbow</t>
  </si>
  <si>
    <t>SBE075</t>
  </si>
  <si>
    <t>Spiral barb fitting: ¾” male x barb elbow</t>
  </si>
  <si>
    <t>SBCPLG</t>
  </si>
  <si>
    <t>Spiral barb fitting: barb x barb coupling</t>
  </si>
  <si>
    <t>SBTEE</t>
  </si>
  <si>
    <t>Spiral barb fitting: barb x barb x barb tee</t>
  </si>
  <si>
    <t>SPXFLEX30</t>
  </si>
  <si>
    <t>SPX Flex tubing 30 m coil</t>
  </si>
  <si>
    <t>1'' ROTOR POP-UP SPRINKLERS</t>
  </si>
  <si>
    <t>Falcon® 6504 Series</t>
  </si>
  <si>
    <t>FALCON FC</t>
  </si>
  <si>
    <t>FALCON® 6504 360° rotor, 1”BSP</t>
  </si>
  <si>
    <t>TU2</t>
  </si>
  <si>
    <t>FALCON PC</t>
  </si>
  <si>
    <t>FALCON®6504 Part-Circle rotor,1”BSP</t>
  </si>
  <si>
    <t>FALCON FCSS</t>
  </si>
  <si>
    <t>FALCON® 6504 360° rotor SS, with stainless steel riser sleeve 1”BSP</t>
  </si>
  <si>
    <t>FALCON PCSS</t>
  </si>
  <si>
    <t>FALCON® 6504 PC rotor SS (with stainless steel riser sleeve) 1”BSP</t>
  </si>
  <si>
    <t xml:space="preserve">8005 Series </t>
  </si>
  <si>
    <t>8005</t>
  </si>
  <si>
    <t>8005SS</t>
  </si>
  <si>
    <t>SOD CUP</t>
  </si>
  <si>
    <t>Sod Cup (for 8005 rotors)</t>
  </si>
  <si>
    <t>1,5'' ROTOR POP-UP SPRINKLERS</t>
  </si>
  <si>
    <t>GLF2</t>
  </si>
  <si>
    <t>4</t>
  </si>
  <si>
    <t>Eagle 900 - Nozzle housing</t>
  </si>
  <si>
    <t>1</t>
  </si>
  <si>
    <t>ARTGR</t>
  </si>
  <si>
    <t>Artificial grass cover and case ring for Eagle™ 900/950</t>
  </si>
  <si>
    <t>SJ 12 100 22</t>
  </si>
  <si>
    <t>30cm Length, 1” Swing Joint, BSP/BSP</t>
  </si>
  <si>
    <t>15</t>
  </si>
  <si>
    <t>SJ 12 150 23</t>
  </si>
  <si>
    <t xml:space="preserve">30cm Length, 1”½ Swing Joint, BSP/ACME </t>
  </si>
  <si>
    <t>SJ 18 150 23</t>
  </si>
  <si>
    <t>45 cm Length, 1”½ Swing Joint, BSP/ACME</t>
  </si>
  <si>
    <t>ADPT 150</t>
  </si>
  <si>
    <t>Adapter - 1"½BSP F inlet / 1"½ACME M outlet</t>
  </si>
  <si>
    <t>41017</t>
  </si>
  <si>
    <t>Pitot Tube (use w/ Pressure Gauge)</t>
  </si>
  <si>
    <t>VT 900N</t>
  </si>
  <si>
    <t>Valve insertion tool for EAGLE™ 900/950 Series</t>
  </si>
  <si>
    <t>SRP</t>
  </si>
  <si>
    <t>Eagle 900/950 Snap Ring Pliers</t>
  </si>
  <si>
    <t>IS TSRS</t>
  </si>
  <si>
    <t>Installation Socket for TSRS (White) for all Top- Serviceable Rock Screens &amp; Replaceable Valve Seats</t>
  </si>
  <si>
    <t>EGL SVK</t>
  </si>
  <si>
    <t>Eagle Selector service tool / key</t>
  </si>
  <si>
    <t>DR SVK 7</t>
  </si>
  <si>
    <t>DR/Eagle Selector valve key for VIH Rotors (7”)</t>
  </si>
  <si>
    <t>ABOVE GRADE IMPACT SPRINKLERS</t>
  </si>
  <si>
    <t>½" Full circle LF Series Sprinklers</t>
  </si>
  <si>
    <t>LFBD12</t>
  </si>
  <si>
    <t>LF1200, NPT Body &amp; Drive Unassembled</t>
  </si>
  <si>
    <t>LFBD24</t>
  </si>
  <si>
    <t>LF2400, NPT Body &amp; Drive Unassembled</t>
  </si>
  <si>
    <t>LFBD12THFT</t>
  </si>
  <si>
    <t>LF1200, ACME Thread, Anti-Theft Body &amp; Drive Unassembled</t>
  </si>
  <si>
    <t>LFBD24THFT</t>
  </si>
  <si>
    <t>LF2400, ACME Thread, Anti-Theft Body &amp; Drive Unassembled</t>
  </si>
  <si>
    <t>Titre3</t>
  </si>
  <si>
    <t>LF 1200 Nozzles</t>
  </si>
  <si>
    <t>LFN05</t>
  </si>
  <si>
    <t>LF 1200 Blue 5/64" Nozzle (1,98 mm Nozzle),05</t>
  </si>
  <si>
    <t>1600</t>
  </si>
  <si>
    <t>LFN44</t>
  </si>
  <si>
    <t>LF 1200 Orange # 44 Nozzle (2,18 mm Nozzle),44</t>
  </si>
  <si>
    <t>LFN06</t>
  </si>
  <si>
    <t>LF 1200 Purple 3/32" Nozzle (2,39 mm Nozzle),06</t>
  </si>
  <si>
    <t>LFN38</t>
  </si>
  <si>
    <t>LF 1200 Yellow # 38 Nozzle (2,59 mm Nozzle),38</t>
  </si>
  <si>
    <t>LFN07</t>
  </si>
  <si>
    <t>LF 1200/2400 Green 7/64" Nozzle (2,78 mm Nozzle),07</t>
  </si>
  <si>
    <t>LFN30</t>
  </si>
  <si>
    <t>LF 2400 Tan # 30 Nozzle (2,97 mm Nozzle),30</t>
  </si>
  <si>
    <t>LF 1200 Deflectors</t>
  </si>
  <si>
    <t>LFD06P</t>
  </si>
  <si>
    <t>LF 1200 Dark Purple 6° Deflector,06</t>
  </si>
  <si>
    <t>LFD10W</t>
  </si>
  <si>
    <t>LF 1200 White 10° Deflector,10</t>
  </si>
  <si>
    <t>LFD12B</t>
  </si>
  <si>
    <t>LF 1200 Cyan Blue 12° Deflector,12B</t>
  </si>
  <si>
    <t>LFD12P</t>
  </si>
  <si>
    <t>LF 1200 Pink 12° Deflector,12P</t>
  </si>
  <si>
    <t>LFD16R</t>
  </si>
  <si>
    <t>LF 1200 Red 16° Deflector,16</t>
  </si>
  <si>
    <t>LFD17B</t>
  </si>
  <si>
    <t>LF 1200 Powder Blue 17° Deflector,17</t>
  </si>
  <si>
    <t>LFD21G</t>
  </si>
  <si>
    <t>LF 1200 Olive Green 21° Deflector,21</t>
  </si>
  <si>
    <t>LF 2400 Nozzles</t>
  </si>
  <si>
    <t>LFN08</t>
  </si>
  <si>
    <t>LF 2400 Red 1/8" Nozzle (3,18 mm Nozzle),08</t>
  </si>
  <si>
    <t>LFN29</t>
  </si>
  <si>
    <t>LF 2400 Black # 29 Nozzle (3,38 mm Nozzle), 29</t>
  </si>
  <si>
    <t>LFN09</t>
  </si>
  <si>
    <t>LF/LFLR 2400 Silver 9/64" Nozzle (3,57 mm Nozzle),09</t>
  </si>
  <si>
    <t>LF 2400 Deflectors</t>
  </si>
  <si>
    <t>LFD10G</t>
  </si>
  <si>
    <t>LF 2400 Lime green 10° Deflector</t>
  </si>
  <si>
    <t>LFD13M</t>
  </si>
  <si>
    <t>LF 2400 Maroon 13° Deflector</t>
  </si>
  <si>
    <t>LFD15T</t>
  </si>
  <si>
    <t>LF 2400 Tangerine 15° Deflector</t>
  </si>
  <si>
    <t>LFD22G</t>
  </si>
  <si>
    <t>LF 2400 Dark Green 22° Deflector</t>
  </si>
  <si>
    <t>LF 2400 LR Nozzles</t>
  </si>
  <si>
    <t>LFN10</t>
  </si>
  <si>
    <t>LFLR  2400 Brown 5/32" Nozzle</t>
  </si>
  <si>
    <t>LFN11</t>
  </si>
  <si>
    <t>LFLR 2400 Dark Grey 11/64" Nozzle</t>
  </si>
  <si>
    <t>LF 2400 LR Deflectors</t>
  </si>
  <si>
    <t>LFD27B</t>
  </si>
  <si>
    <t>LFLR 2400  Black 27 Degree Deflector</t>
  </si>
  <si>
    <t>LF Accessories</t>
  </si>
  <si>
    <t>LFGUARD</t>
  </si>
  <si>
    <t>LF Edge Guard, half circle snap on adapter</t>
  </si>
  <si>
    <t>64</t>
  </si>
  <si>
    <t>LFSS</t>
  </si>
  <si>
    <t>LF Stream Splitter 20°, Green</t>
  </si>
  <si>
    <t>LFACMEUS</t>
  </si>
  <si>
    <t>LFSCRWDRVR</t>
  </si>
  <si>
    <t>LF Anti-theft screwdriver</t>
  </si>
  <si>
    <t>LFACMEXNPT</t>
  </si>
  <si>
    <t>LFACME20MM</t>
  </si>
  <si>
    <t>LFX Series Sprinklers</t>
  </si>
  <si>
    <t>LFXBNPT</t>
  </si>
  <si>
    <t>LFX Body with 1/2" Male NPT Connection</t>
  </si>
  <si>
    <t>LFX 300 Series Nozzle</t>
  </si>
  <si>
    <t>LFXN40B</t>
  </si>
  <si>
    <t>LFX300 Nozzle, 40 Light Blue</t>
  </si>
  <si>
    <t>LFXN45P</t>
  </si>
  <si>
    <t>LFX300 Nozzle, 45 Light Purple</t>
  </si>
  <si>
    <t>LFXN50G</t>
  </si>
  <si>
    <t>LFX300 Nozzle, 50 Dark Green</t>
  </si>
  <si>
    <t>LFXN55Y</t>
  </si>
  <si>
    <t>LFX300 Nozzle, 55 Light Yellow</t>
  </si>
  <si>
    <t>LFXN60R</t>
  </si>
  <si>
    <t>LFX300 Nozzle, 60 Light Red</t>
  </si>
  <si>
    <t>LFXN3GPM</t>
  </si>
  <si>
    <t>LFX300 Nozzle, 0.35gpm Flow Control</t>
  </si>
  <si>
    <t>LFXN5GPM</t>
  </si>
  <si>
    <t>LFX300 Nozzle, 0.50gpm Flow Control</t>
  </si>
  <si>
    <t>LFX 300 Break assembly with pre-installed deflector</t>
  </si>
  <si>
    <t>LFXBR9R</t>
  </si>
  <si>
    <t>LFX300 Brake Assembly with 9 Degree Red Deflector</t>
  </si>
  <si>
    <t>LFXBR9W</t>
  </si>
  <si>
    <t>LFX300 Brake Assembly with 9 Degree White Deflector</t>
  </si>
  <si>
    <t>LFXBR15O</t>
  </si>
  <si>
    <t>LFX300 Brake Assembly with 15 Degree Orange Deflector</t>
  </si>
  <si>
    <t>LFX 600 Series Nozzle</t>
  </si>
  <si>
    <t>LFXN65G</t>
  </si>
  <si>
    <t xml:space="preserve">LFX600 Nozzle 65 Gray </t>
  </si>
  <si>
    <t>LFXN70W</t>
  </si>
  <si>
    <t xml:space="preserve">LFX600 Nozzle 70 White </t>
  </si>
  <si>
    <t>LFXN78B</t>
  </si>
  <si>
    <t xml:space="preserve">LFX600Nozzle 78 Dark Blue </t>
  </si>
  <si>
    <t>LFXN94P</t>
  </si>
  <si>
    <t xml:space="preserve">LFX600 Nozzle 94 Purple </t>
  </si>
  <si>
    <t>LFXN102Y</t>
  </si>
  <si>
    <t xml:space="preserve">LFX600 Nozzle 102 Yellow </t>
  </si>
  <si>
    <t>LFX 600 Break assembly with pre-installed deflector</t>
  </si>
  <si>
    <t>LFXBR12P</t>
  </si>
  <si>
    <t>LFX600 Brake Assembly with 12 degree Pink</t>
  </si>
  <si>
    <t>LFXBR15P</t>
  </si>
  <si>
    <t>LFX600 Brake Assembly with 15 degree Purple</t>
  </si>
  <si>
    <t>LFX Accessories</t>
  </si>
  <si>
    <t>LFXSS1</t>
  </si>
  <si>
    <t>LFX STREAM SPLITTER ONE SIDE</t>
  </si>
  <si>
    <t>LFXSS2</t>
  </si>
  <si>
    <t>LFX STREAM SPLITTER TWO SIDE</t>
  </si>
  <si>
    <t>LFXG</t>
  </si>
  <si>
    <t>LFX EDGE GUARD</t>
  </si>
  <si>
    <t>30</t>
  </si>
  <si>
    <t>48H Sprinkler Series Nozzles &amp; Plug</t>
  </si>
  <si>
    <t>QF4814</t>
  </si>
  <si>
    <t>Maxi-Bird™ - Riser-mounted Impact Sprinkler</t>
  </si>
  <si>
    <t>2045PJ08</t>
  </si>
  <si>
    <t>Maxi Bird :360° &amp; PC ;nozzle size 08 pre-installed</t>
  </si>
  <si>
    <t>Nozzles for Maxi-Bird™: Angle 23°</t>
  </si>
  <si>
    <t>Nozzles for Maxi-Bird™: Low Angle 11°</t>
  </si>
  <si>
    <t xml:space="preserve"> ½” 25BPJ-TNT Impact Sprinkler for use on riser, Male Threaded Inlet</t>
  </si>
  <si>
    <t>25BPJ-TNT Full/Part circle ;pre-installed Nozzle size 10</t>
  </si>
  <si>
    <t>RAIN BIRD XLR WATER JET</t>
  </si>
  <si>
    <t>Rain Bird XLR Water Jet Series</t>
  </si>
  <si>
    <t>XLR Tools &amp; Accessories</t>
  </si>
  <si>
    <t>XLR Jet Braker Kit</t>
  </si>
  <si>
    <t>2” Female BSP adapter for Mounting on 2” Male Riser</t>
  </si>
  <si>
    <t>XLR Nozzles</t>
  </si>
  <si>
    <t>XLR Nozzle-12mm</t>
  </si>
  <si>
    <t>XLR Nozzle-16mm</t>
  </si>
  <si>
    <t>XLR Nozzle-20mm</t>
  </si>
  <si>
    <t>XLR Nozzle-24mm</t>
  </si>
  <si>
    <t>XLR Nozzle-28mm</t>
  </si>
  <si>
    <t>DV DRIP ¾” SERIES</t>
  </si>
  <si>
    <t>HV SERIES</t>
  </si>
  <si>
    <t>100HV</t>
  </si>
  <si>
    <t>100HV 1” BSP female threaded valve, 24 VAC</t>
  </si>
  <si>
    <t>100HVMM</t>
  </si>
  <si>
    <t>100HV 1” male threaded valve, 24 VAC</t>
  </si>
  <si>
    <t>100HVF</t>
  </si>
  <si>
    <t>100HV 1” BSP female threaded valve with flow control, 24 VAC</t>
  </si>
  <si>
    <t>DV SERIES</t>
  </si>
  <si>
    <t>075DV</t>
  </si>
  <si>
    <t>100DV</t>
  </si>
  <si>
    <t>100DV 1” BSP female threaded valve, 24 VAC</t>
  </si>
  <si>
    <t>100DVMM</t>
  </si>
  <si>
    <t>100DV 1” male threaded valve, 24 VAC</t>
  </si>
  <si>
    <t>100DVMM 9V</t>
  </si>
  <si>
    <t>100DV 1” male threaded valve, 9V solenoid</t>
  </si>
  <si>
    <t>100DVF</t>
  </si>
  <si>
    <t>100DV 1” BSP female threaded valve with flow control, 24 VAC</t>
  </si>
  <si>
    <t>PGA SERIES</t>
  </si>
  <si>
    <t>100PGA</t>
  </si>
  <si>
    <t>100PGA globe/angle valve, 1" BSP female, 24 VAC</t>
  </si>
  <si>
    <t>100PGA 9V</t>
  </si>
  <si>
    <t>100PGA globe/angle valve, 1" BSP female, 9V</t>
  </si>
  <si>
    <t>150PGA</t>
  </si>
  <si>
    <t>150PGA globe/angle valve, 1"½ BSP female, 24 VAC</t>
  </si>
  <si>
    <t>150PGA 9V</t>
  </si>
  <si>
    <t>150PGA valve, 1"½ BSP female, with 9V latching solenoid</t>
  </si>
  <si>
    <t>200PGA</t>
  </si>
  <si>
    <t>200PGA globe/angle valve, 2" BSP female, 24 VAC</t>
  </si>
  <si>
    <t>200PGA 9V</t>
  </si>
  <si>
    <t>200PGA globe/angle valve, 2" BSP female, 9V</t>
  </si>
  <si>
    <t>100PEB</t>
  </si>
  <si>
    <t>150PEB</t>
  </si>
  <si>
    <t>200PEB</t>
  </si>
  <si>
    <t>100PESB</t>
  </si>
  <si>
    <t>150PESB</t>
  </si>
  <si>
    <t>200PESB</t>
  </si>
  <si>
    <t>3'' ELECTRIC VALVES</t>
  </si>
  <si>
    <t>300BPES</t>
  </si>
  <si>
    <t>300BPES 3” BSP female threaded valve w/ flow control &amp; scrubber, 24V</t>
  </si>
  <si>
    <t>QUICK COUPLING VALVES</t>
  </si>
  <si>
    <t>¾" Male plastic quick coubling valve &amp; Accessories</t>
  </si>
  <si>
    <t>P33</t>
  </si>
  <si>
    <t>¾” male plastic quick coupling valve</t>
  </si>
  <si>
    <t>P33DK</t>
  </si>
  <si>
    <t>¾” male valve key for P-33</t>
  </si>
  <si>
    <t>1" Female brass quick coubling valve &amp; Accessories</t>
  </si>
  <si>
    <t>5LRCBSP</t>
  </si>
  <si>
    <t>1” BSP female threads with locking thermoplastic cover</t>
  </si>
  <si>
    <t>7</t>
  </si>
  <si>
    <t>2049</t>
  </si>
  <si>
    <t>Cover key to lock/unlock 5LRC cover and VB1419U</t>
  </si>
  <si>
    <t>55K1BSP</t>
  </si>
  <si>
    <t>Key for 5LRC-BSP, 1” BSP male top threads</t>
  </si>
  <si>
    <t>SH2BSP</t>
  </si>
  <si>
    <t>Brass swivel hose elbow for 55K-1 BSP, 1” female BSP x 1” male BSP</t>
  </si>
  <si>
    <t>TOOLS AND ACCESSORIES FOR ELECTRIC VALVES</t>
  </si>
  <si>
    <t>Valve Accessories</t>
  </si>
  <si>
    <t>PRSDial</t>
  </si>
  <si>
    <t>Pressure regulator for PGA, PEB, PESB, BPE, &amp; BPES</t>
  </si>
  <si>
    <t>MTT100</t>
  </si>
  <si>
    <t>Threaded manifold valve tee: 1” male x 1” male x 1” female BSP</t>
  </si>
  <si>
    <t>TBOSADAPP</t>
  </si>
  <si>
    <t>TBOS Solenoid Adapter</t>
  </si>
  <si>
    <t>16</t>
  </si>
  <si>
    <t>WIRE STRIPPER</t>
  </si>
  <si>
    <t>Wire Stripper Tool</t>
  </si>
  <si>
    <t>PVC MANIFOLD SYSTEM</t>
  </si>
  <si>
    <t>1200 Series -  Female Valve Connectors</t>
  </si>
  <si>
    <t>RB1201010</t>
  </si>
  <si>
    <t>PVC Union Tee manifold 1’’F x 1’’M-1 outlet: 1’’F</t>
  </si>
  <si>
    <t>25</t>
  </si>
  <si>
    <t>RB1201210</t>
  </si>
  <si>
    <t>PVC 2-outlet Manifold 1’’F x 1’’M-2 outlets: 1’’F</t>
  </si>
  <si>
    <t>RB1201310</t>
  </si>
  <si>
    <t>PVC 3-outlet manifold 1’’F x 1’’M-3 outlets: 1’’F</t>
  </si>
  <si>
    <t>RB1201410</t>
  </si>
  <si>
    <t>PVC 4-outlet manifold 1’’F x 1’’M-4 outlets: 1’’F</t>
  </si>
  <si>
    <t>RB1206010</t>
  </si>
  <si>
    <t>PVC Union Elbow 1’’M x 1’’F</t>
  </si>
  <si>
    <t>RB1212010</t>
  </si>
  <si>
    <t>PVC Union Elbow 1’’F x 1’’F</t>
  </si>
  <si>
    <t>RB1234010</t>
  </si>
  <si>
    <t>PVC 1” Euro Adapter</t>
  </si>
  <si>
    <t>40</t>
  </si>
  <si>
    <t>RB1203010</t>
  </si>
  <si>
    <t>PVC Tee double Swivel 1”F-2 opposite outlets: 1’’F x 1’’F</t>
  </si>
  <si>
    <t>RB1220010</t>
  </si>
  <si>
    <t>PVC Union Cross 1’’F x 1’’M-2 opposite outlets: 1’’F</t>
  </si>
  <si>
    <t>RB1239131</t>
  </si>
  <si>
    <t>PVC Adapter 1’’M x ¾’’F</t>
  </si>
  <si>
    <t>RB1282010</t>
  </si>
  <si>
    <t>PVC Adapter 1’’M x 1’’M</t>
  </si>
  <si>
    <t>RB1282131</t>
  </si>
  <si>
    <t>PVC Adapter 1’’M X ¾’’M</t>
  </si>
  <si>
    <t>1300 Series -  Male Valve Connectors</t>
  </si>
  <si>
    <t>RB1301010</t>
  </si>
  <si>
    <t>PVC Union Tee manifold 1’’F x 1’’M-1 outlet: 1’’M</t>
  </si>
  <si>
    <t>RB1301210</t>
  </si>
  <si>
    <t>PVC 2-outlet Manifold 1’’F x 1’’M-2 outlets: 1’’M</t>
  </si>
  <si>
    <t>RB1301310</t>
  </si>
  <si>
    <t>PVC 3-outlet Manifold 1’’F x 1’’M-3 outlets: 1’’M</t>
  </si>
  <si>
    <t>RB1301410</t>
  </si>
  <si>
    <t>PVC 4-outlet Manifold 1’’F x 1’’M-4 outlets: 1’’M</t>
  </si>
  <si>
    <t>RB1306010</t>
  </si>
  <si>
    <t>PVC Union Elbow: 1’’M X 1’’M</t>
  </si>
  <si>
    <t>RB1312010</t>
  </si>
  <si>
    <t>PVC Union Elbow: 1’’M X 1’’F</t>
  </si>
  <si>
    <t>RB1303010</t>
  </si>
  <si>
    <t>PVC Tee double Swivel 1’’F inlet-2 opposite outlets: 1’’M</t>
  </si>
  <si>
    <t>RB1320010</t>
  </si>
  <si>
    <t>PVC Union Cross 1’’F x 1’’M-2 opposite outlets: 1’’M</t>
  </si>
  <si>
    <t>RB1330010</t>
  </si>
  <si>
    <t>PVC Coupling 1’’F x 1’’F</t>
  </si>
  <si>
    <t>RB1330131</t>
  </si>
  <si>
    <t>PVC Coupling 1’’F x ¾’’F</t>
  </si>
  <si>
    <t>RB1348010</t>
  </si>
  <si>
    <t>PVC Cap 1’’F</t>
  </si>
  <si>
    <t>QUICK CONNECT WIRE CONNECTORS</t>
  </si>
  <si>
    <t>DBM10</t>
  </si>
  <si>
    <t>Connector for Max 3 wires 1,5 mm² (600V max)</t>
  </si>
  <si>
    <t>KING</t>
  </si>
  <si>
    <t>Connector for Max 2 wires 2.5 mm² or 3 wires 1.5 mm² (30V max)</t>
  </si>
  <si>
    <t>2000</t>
  </si>
  <si>
    <t>WPSK20</t>
  </si>
  <si>
    <t>Connector for Max 3 wires 4 mm² (600V max)</t>
  </si>
  <si>
    <t>ELECTRIC CABLES - Cable list prices are subject to change without notice based on copper raw material costs</t>
  </si>
  <si>
    <t>Multiconductor Irrigation Cable</t>
  </si>
  <si>
    <t>IRRICABLE 3/75</t>
  </si>
  <si>
    <t>IRRIGATION cable, 3 color-coded conductors, 75 m drum</t>
  </si>
  <si>
    <t>IRRICABLE 3/150</t>
  </si>
  <si>
    <t>IRRIGATION cable, 3 color-coded conductors, 150 m drum</t>
  </si>
  <si>
    <t>IRRICABLE 5/75</t>
  </si>
  <si>
    <t>IRRIGATION cable, 5 color-coded conductors, 75 m drum</t>
  </si>
  <si>
    <t>IRRICABLE 5/150</t>
  </si>
  <si>
    <t>IRRIGATION cable, 5 color-coded conductors, 150 m drum</t>
  </si>
  <si>
    <t>IRRICABLE 7/75</t>
  </si>
  <si>
    <t>IRRIGATION cable, 7 color-coded conductors, 75 m drum</t>
  </si>
  <si>
    <t>IRRICABLE 7/150</t>
  </si>
  <si>
    <t>IRRIGATION cable, 7 color-coded conductors, 150 m drum</t>
  </si>
  <si>
    <t>IRRICABLE 9/75</t>
  </si>
  <si>
    <t>IRRIGATION cable, 9 color-coded conductors, 75 m drum</t>
  </si>
  <si>
    <t>IRRICABLE 13/75</t>
  </si>
  <si>
    <t>IRRIGATION cable, 13 color-coded conductors, 75 m drum</t>
  </si>
  <si>
    <t>Single Conductor Electric Cable</t>
  </si>
  <si>
    <t>SI 115</t>
  </si>
  <si>
    <t>1x 1,5mm² cable - Single PE insulation - 500m coil</t>
  </si>
  <si>
    <t>DI 115</t>
  </si>
  <si>
    <t>1x 1,5mm² cable - Double insulation PVC-PE - 500m coil</t>
  </si>
  <si>
    <t>Decoder Cable</t>
  </si>
  <si>
    <t>BLUE SYS CABLE</t>
  </si>
  <si>
    <t>2x 2,5mm² cable - Ø11mm - 500m coil</t>
  </si>
  <si>
    <t>Cable Accessories</t>
  </si>
  <si>
    <t>POLYPRO VALVE BOX SERIES</t>
  </si>
  <si>
    <t>VBA Valve boxes</t>
  </si>
  <si>
    <t>Round irrigation hydrant, ¾” valve</t>
  </si>
  <si>
    <t>Rectangular VB with bolt lock cover - L50.5 x W37 x H30.5 cm</t>
  </si>
  <si>
    <t>Rectangular VB with bolt lock cover - L63 x W48 x H30.5 cm</t>
  </si>
  <si>
    <t>Titre4</t>
  </si>
  <si>
    <t>VBA Valve box extensions</t>
  </si>
  <si>
    <t>Extension less cover for VBA02674 - L39.5 x W27 x H18 cm</t>
  </si>
  <si>
    <t>Extension less cover for VBA02675 - L55 x W38 x H19 cm</t>
  </si>
  <si>
    <t>24</t>
  </si>
  <si>
    <t>VBA Valve box covers</t>
  </si>
  <si>
    <t>Cover for VBA02674</t>
  </si>
  <si>
    <t>Cover for  VBA02675</t>
  </si>
  <si>
    <t>RAIN BIRD HDPE VALVE BOX SERIES</t>
  </si>
  <si>
    <t>Rain Bird HDPE Valve Boxes</t>
  </si>
  <si>
    <t>VB7RND</t>
  </si>
  <si>
    <t>7” Round VB. Black body and green lid. 2 pre -molded side openings. Bottom ø 22.9 cm; Top ø 18 cm; H25cm</t>
  </si>
  <si>
    <t>VB10RNDH</t>
  </si>
  <si>
    <t>10” Round VB lock.Black body green lid w/ hexa bolt. 4 equally spaced  knock-outs. Bottom ø: 35 cm; Top ø: 27 cm; H: 25.4 cm</t>
  </si>
  <si>
    <t>VBSTDH</t>
  </si>
  <si>
    <t>HDPE VB  standard lock. Black body and green lid with hexa bolt. Length x Width x Height = 59 x 49 x 30.7 cm</t>
  </si>
  <si>
    <t>VBJMBH</t>
  </si>
  <si>
    <t>VB Jumbo lock. Black body and green lid w/ hexa bolt. 2 large center knock outs - L70.1 x W53.3 x H30.7 cm</t>
  </si>
  <si>
    <t>VBSPRH</t>
  </si>
  <si>
    <t>VB Super jumbo lock. Black body and green lid. 14 knock-outs. 2 hexa bolts Length x Width x Height = 84.1 x 60.6 x 45.7 cm</t>
  </si>
  <si>
    <t>VBMAXH</t>
  </si>
  <si>
    <t>VB Maxi jumbo lock. Black body and green lid with 2 hexa bolts. 18 knock outs Length x Width x Height = 102.5 x 68.9 x 45.7 cm</t>
  </si>
  <si>
    <t>Rain Bird HDPE Valve box extensions</t>
  </si>
  <si>
    <t>VB standard extension 6”. Black body without lid. L50.8 x W37.5 x H17.1cm</t>
  </si>
  <si>
    <t>VBJMB6EXTB</t>
  </si>
  <si>
    <t>VB Jumbo extension 6”. Black body without lid. L62 x W45.5 x H17.1 cm</t>
  </si>
  <si>
    <t>Rain Bird HDPE Cover only</t>
  </si>
  <si>
    <t>VB10RNDL</t>
  </si>
  <si>
    <t>HDPE VB-10RND Cover only</t>
  </si>
  <si>
    <t>24V CONTROLLERS (230V)</t>
  </si>
  <si>
    <t>230 VAC CONTROLLERS - WIFI COMPATIBLE</t>
  </si>
  <si>
    <t>ESP-Me Controller Series</t>
  </si>
  <si>
    <t>ESPSM3</t>
  </si>
  <si>
    <t>3-station extension module for ESP-Me</t>
  </si>
  <si>
    <t>ESPSM6</t>
  </si>
  <si>
    <t>6-station extension module for ESP-Me</t>
  </si>
  <si>
    <t>LNK WIFI Module</t>
  </si>
  <si>
    <t>ESP LX M SM12</t>
  </si>
  <si>
    <t>ESP-LXD CONTROLLER SERIES</t>
  </si>
  <si>
    <t>ESPLXD</t>
  </si>
  <si>
    <t>ESPLXDSM75</t>
  </si>
  <si>
    <t>Extension module for ESP-LXD (75 addresses)</t>
  </si>
  <si>
    <t>ACCESSORIES</t>
  </si>
  <si>
    <t>LX MM SS</t>
  </si>
  <si>
    <t>Stainless Steel Cabinet for ESP-LX</t>
  </si>
  <si>
    <t>LX MMSSPED</t>
  </si>
  <si>
    <t>Stainless Steel Pedestal for ESP-LX</t>
  </si>
  <si>
    <t>Shutoff Devices</t>
  </si>
  <si>
    <t>RSDBEx</t>
  </si>
  <si>
    <t xml:space="preserve">Rain Sensor </t>
  </si>
  <si>
    <t xml:space="preserve">WR2RFC868 </t>
  </si>
  <si>
    <t xml:space="preserve">Wireless Rain/Freeze Combo Sensor </t>
  </si>
  <si>
    <t>Flow Sensors for ESP-LX Controllers and decoder systems</t>
  </si>
  <si>
    <t>IFS150PBSP</t>
  </si>
  <si>
    <t>1 1/2” Flow sensor (DN40, 40 x 49) with PVC Tee and Female BSP straight threaded ends</t>
  </si>
  <si>
    <t>TU3</t>
  </si>
  <si>
    <t>IFS200PBSP</t>
  </si>
  <si>
    <t>2'' Flow sensor (DN50, 50 x 60) with PVC Tee and Female BSP straight threaded ends</t>
  </si>
  <si>
    <t>Surge protection kit</t>
  </si>
  <si>
    <t>LPVK12E</t>
  </si>
  <si>
    <t>Surge protection for 12 stations (2 units needed for 13 to 24 stations)</t>
  </si>
  <si>
    <t>9V BATTERY-POWERED CONTROLLERS</t>
  </si>
  <si>
    <t>HOSE END TIMER</t>
  </si>
  <si>
    <t>CP2</t>
  </si>
  <si>
    <t>9V Alkaline Battery</t>
  </si>
  <si>
    <t>9V latching solenoid for DV, JTV, PGA, PEB, PESB, BPE and BPES</t>
  </si>
  <si>
    <t>TBOSBT1</t>
  </si>
  <si>
    <t>TBOSBT2</t>
  </si>
  <si>
    <t>TBOSBT4</t>
  </si>
  <si>
    <t>TBOSBT6</t>
  </si>
  <si>
    <t>TBOS-II™ CONTROLLER SERIES</t>
  </si>
  <si>
    <t>TBOS2 FT EU</t>
  </si>
  <si>
    <t>TBOS-II™ Field Transmitter (radio &amp; infra-red)</t>
  </si>
  <si>
    <t>ITBOS2 RA EU</t>
  </si>
  <si>
    <t>TBOS-II™ Radio Adaptor</t>
  </si>
  <si>
    <t>ITBOS RR EU</t>
  </si>
  <si>
    <t>TBOS™ Radio Relay with 12VAC Transformer</t>
  </si>
  <si>
    <t>Car lighter adapter for TBOS-II Field Transmitter</t>
  </si>
  <si>
    <t>IQCLOUD</t>
  </si>
  <si>
    <t>Free on line</t>
  </si>
  <si>
    <t>PC PACK TURF</t>
  </si>
  <si>
    <t>SE</t>
  </si>
  <si>
    <t>IQ™ Cloud Platform</t>
  </si>
  <si>
    <t>ESP-LXME Controller Series - IQ Platform 24V Satellite</t>
  </si>
  <si>
    <t>ESP-LXD Controller Series - IQ Platform 2-wire Decoder Satellite</t>
  </si>
  <si>
    <t>Decoders</t>
  </si>
  <si>
    <t>FD101</t>
  </si>
  <si>
    <t>Field Decoder, one-way, 1 solenoid per station</t>
  </si>
  <si>
    <t>FD102</t>
  </si>
  <si>
    <t>Field Decoder, one-way, 2 solenoids per station</t>
  </si>
  <si>
    <t>FD202</t>
  </si>
  <si>
    <t>Field Decoder, two-way, 2 solenoids per station</t>
  </si>
  <si>
    <t>FD401</t>
  </si>
  <si>
    <t>Field Decoder, four-way, 1 solenoid per station</t>
  </si>
  <si>
    <t>FD601</t>
  </si>
  <si>
    <t>Field Decoder, six-way, 1 solenoid per station</t>
  </si>
  <si>
    <t>Decoders Accessories</t>
  </si>
  <si>
    <t>LSP1</t>
  </si>
  <si>
    <t>Line Surge Protection Device</t>
  </si>
  <si>
    <t>PD210</t>
  </si>
  <si>
    <t xml:space="preserve">Pump Decoder </t>
  </si>
  <si>
    <t>TBOS-II™ Control Series</t>
  </si>
  <si>
    <t>IQ Communication Accessories</t>
  </si>
  <si>
    <t>IQCMLXD</t>
  </si>
  <si>
    <t>IQNCCRS</t>
  </si>
  <si>
    <t>IQ Network Communication Cartridge - RS232(external or computer direct connect)</t>
  </si>
  <si>
    <t>NET</t>
  </si>
  <si>
    <t>TWI</t>
  </si>
  <si>
    <t>TWI 230VAC (Interface Module) Assembly</t>
  </si>
  <si>
    <t>LTB 300</t>
  </si>
  <si>
    <t>Line Termination Box 300</t>
  </si>
  <si>
    <t>MSP1</t>
  </si>
  <si>
    <t>Surge pipe</t>
  </si>
  <si>
    <t>MGP1</t>
  </si>
  <si>
    <t>Grounding plate for MSP-1</t>
  </si>
  <si>
    <t>LDI</t>
  </si>
  <si>
    <t>LDI 230V (Large Decoder Interface) / Transformer / LTB300</t>
  </si>
  <si>
    <t>ESP-SITE Controller Series - Satellite with 1 channel Cluster Control Unit</t>
  </si>
  <si>
    <t>ESP40SITEW</t>
  </si>
  <si>
    <t>Esp-Site - Wall mounted version, 40-station model</t>
  </si>
  <si>
    <t>CCU Series</t>
  </si>
  <si>
    <t>CCU28WM</t>
  </si>
  <si>
    <t>Field Cluster Control Interface Unit: 28 channels, Wall mount model</t>
  </si>
  <si>
    <t>ESP-SAT Controller Series</t>
  </si>
  <si>
    <t>ESP40SATTWWM</t>
  </si>
  <si>
    <t xml:space="preserve">Esp-Sat - 40-station model - Wall mounted version, Two-wire </t>
  </si>
  <si>
    <t>MAXICOM² Accessories</t>
  </si>
  <si>
    <t>DECSEN</t>
  </si>
  <si>
    <t>Sensor decoder monitors dry contact switches on sensors</t>
  </si>
  <si>
    <t>RAINGAUGE</t>
  </si>
  <si>
    <t>Rain fall gauge (0.25 mm)</t>
  </si>
  <si>
    <t>ANENOMETER</t>
  </si>
  <si>
    <t>Anemometer</t>
  </si>
  <si>
    <t>Flow Sensor for ESP-LX Controllers and decoder systems</t>
  </si>
  <si>
    <t>WEATHER STATIONS</t>
  </si>
  <si>
    <t>VALVES PARTS</t>
  </si>
  <si>
    <t>Solenoids</t>
  </si>
  <si>
    <t>Solenoid HV 24V</t>
  </si>
  <si>
    <t>Solenoid DV/DVF/JTV - 24V</t>
  </si>
  <si>
    <t>GBS25</t>
  </si>
  <si>
    <t>Solenoid kit for Golf Rotor Assemblies (GBS25, filter, o-ring)</t>
  </si>
  <si>
    <t>GLF1</t>
  </si>
  <si>
    <t>External Bleed Screw</t>
  </si>
  <si>
    <t>External bleed screw 150/200 PE/PEB</t>
  </si>
  <si>
    <t>Diaphragm &amp; Bonnet</t>
  </si>
  <si>
    <t>Diaphragm kit 075/100-DV/DVF</t>
  </si>
  <si>
    <t>Diaphragm kit 100-PGA</t>
  </si>
  <si>
    <t>Diaphragm kit 150-PGA</t>
  </si>
  <si>
    <t>Diaphragm kit 200-PGA</t>
  </si>
  <si>
    <t>Diaphragm kit 100-PE/PEB</t>
  </si>
  <si>
    <t>New Diaphragm and Bonnet assy for 150PEB (both have to be changed on existing valves)</t>
  </si>
  <si>
    <t>New Diaphragm and Bonnet assy for 150PESB (both have to be changed on existing valves)</t>
  </si>
  <si>
    <t>New Diaphragm and Bonnet assy for 200PEB (both have to be changed on existing valves)</t>
  </si>
  <si>
    <t>New Diaphragm and Bonnet assy for 200PESB (both have to be changed on existing valves)</t>
  </si>
  <si>
    <t>Transformers</t>
  </si>
  <si>
    <t>Large capacity filter parts</t>
  </si>
  <si>
    <t>LGFC120MS</t>
  </si>
  <si>
    <t>LGFC120MD</t>
  </si>
  <si>
    <t>Compression Fittings for QF Header</t>
  </si>
  <si>
    <t>QF Header fittings</t>
  </si>
  <si>
    <t>NON POTABLE PRODUCTS</t>
  </si>
  <si>
    <t>½'' &amp; ¾'' Rotor pop-up Sprinklers</t>
  </si>
  <si>
    <t>5000PLPCSRNP</t>
  </si>
  <si>
    <t>5004+PC PRS SAM Non-Potable Cover</t>
  </si>
  <si>
    <t>5012PL PC SAM PRS NP</t>
  </si>
  <si>
    <t>5012+ PC SAM PRS Non-Potable Cover</t>
  </si>
  <si>
    <t>2045A08NP</t>
  </si>
  <si>
    <t>Maxi-Paw Non-Potable Cover</t>
  </si>
  <si>
    <t>1'' Rotor pop-up Sprinklers</t>
  </si>
  <si>
    <t>8005NP</t>
  </si>
  <si>
    <t>8005:  true 360° and PC ;Non-Potable Cover</t>
  </si>
  <si>
    <t>PEBNPHAN1</t>
  </si>
  <si>
    <t>Handle, 1” PEB/PESB Non-Potable</t>
  </si>
  <si>
    <t>PEBNPHAN2</t>
  </si>
  <si>
    <t>Handle, 1,5”, 2” PESB/Non-Potable</t>
  </si>
  <si>
    <t>BOARD EXCHANGE PROGRAM</t>
  </si>
  <si>
    <t>SDI -Complete interface - (M15006)</t>
  </si>
  <si>
    <t>LDI -Complete interface - (M15008)</t>
  </si>
  <si>
    <t xml:space="preserve"> -</t>
  </si>
  <si>
    <t>ESP SAT - MIB TW - Electronic board (M72005)</t>
  </si>
  <si>
    <t>ESP SITE - COMMUNICATION BOARD - Electronic board (M72055)</t>
  </si>
  <si>
    <t>ESP 24 SITE - Electronic board (M45505)</t>
  </si>
  <si>
    <t>CCU-6 - Complete interface (M34105)</t>
  </si>
  <si>
    <t>CCU-28 - Complete interface (M32105)</t>
  </si>
  <si>
    <t>IQDATAPLAN</t>
  </si>
  <si>
    <t>IQ Data Plan - 1 year</t>
  </si>
  <si>
    <t>One-day on-site technical assistance</t>
  </si>
  <si>
    <t>SECTION I - GENERAL TERMS AND CONDITIONS OF SALE</t>
  </si>
  <si>
    <t>Article 1 – Scope</t>
  </si>
  <si>
    <t>Article 2 - Order</t>
  </si>
  <si>
    <t>Article 3 – Delivery - Shipping - Transfer of risks</t>
  </si>
  <si>
    <t>Article 4 - Delivery – Delivery times</t>
  </si>
  <si>
    <t>Article 5 – Acceptance – Receipt - Non-compliance – Returns</t>
  </si>
  <si>
    <t>5.1.   The Customer’s signature on the delivery order implies his acceptance. Without prejudice to the provisions concerning measures to be taken against the carrier, the Customer must inform Rain Bird in writing of any non-compliance within five (5) days of the delivery. After this time, no claim shall be accepted and the Products shall be deemed to be compliant. Any total or partial use of the Products supposes full acceptance by the Customer.
5.2.   Any return of Products which is not compliant with the order is subject to Rain Bird’s prior written agreement. Any returns without this prior written agreement shall not be eligible for a credit note, a replacement or a refund of return shipping fees which are at the Customer’s expense. The Customer is responsible for providing evidence of the Product’s stated defects or anomalies and to give Rain Bird or its representatives the means to check and resolve them. The Customer must refrain from intervening or involving a third-party. Failing this, non-compliance of Products may not be acknowledged by Rain Bird.
5.3.   If Rain Bird acknowledges that a Product is non-compliant and accepts its return then it may choose whether to provide a free replacement, to issue a credit note or to repair it, to the exclusion of any penalty or damages.</t>
  </si>
  <si>
    <t>Article 6 - Price – Terms of payment</t>
  </si>
  <si>
    <t>Article 7 – Warranty – Liability</t>
  </si>
  <si>
    <t>Article 8 – Intellectual Property</t>
  </si>
  <si>
    <t>Article 9 – Retention of title</t>
  </si>
  <si>
    <t>Article 10 – Tolerances</t>
  </si>
  <si>
    <t>The photographs and features of the Products displayed in the price lists or any other Rain Bird document are as accurate as possible representations but have no contractual value. 
If Rain Bird does not invoke, at a particular time, one of the provisions of the GTCS, this may not be interpreted as a renunciation on its part of the right to invoke them at a later date.</t>
  </si>
  <si>
    <t>Article 11 – Applicable law – Governing jurisdiction</t>
  </si>
  <si>
    <t>SECTION II – GENERAL CONDITIONS OF SERVICE</t>
  </si>
  <si>
    <t>Article 1 - Scope</t>
  </si>
  <si>
    <t>1.1. These general conditions of service (“GCS”) apply to all services provided by Rain Bird to a Customer, in addition to the contractual provisions of any service provision contracts signed between them. In the case of any contradiction or inconsistency between the provisions of these conditions and those stipulated in the aforementioned contracts, then the latter shall prevail.
1.2 These GCS are made up of the above GTCS, transferred to the provision of services by Rain Bird unless specifically specified otherwise, and the provisions of this section II.</t>
  </si>
  <si>
    <t>Article 2 – Technical Support Agreement</t>
  </si>
  <si>
    <t>Article 3 – Studies</t>
  </si>
  <si>
    <t>3.1.     Rain Bird shall carry out the services entrusted to it in accordance with professional rules and standards and shall comply with any applicable instructions, rules, norms and recommendations.
3.2.     When performing its engagements, Rain Bird shall comply with the assignments, data, rules and other key information provided by the Customer.
3.3.     Each study’s completion lead time shall be determined beforehand by mutual agreement between Rain Bird and the Customer.</t>
  </si>
  <si>
    <t>Article 4 – On-site services</t>
  </si>
  <si>
    <t>4.1.     The Customer agrees to make available to the persons responsible for providing services on behalf of Rain Bird the necessary staff having sufficient knowledge of the site in order to deal with any requests.
4.2.     The Customer agrees to give Rain Bird staff access to equipment and to inform them of any safety rules or instructions for the site.</t>
  </si>
  <si>
    <t>Article 5 - Training</t>
  </si>
  <si>
    <t>The Customer agrees to make available to the persons responsible for providing services on behalf of Rain Bird premises suitable and equipped for the purposes of training operations (courses organized on-site), to comply with requirements related to the number, training and knowledge level of participants and to respect the schedule agreed by the parties, in particular as regards the date and time of beginning of training.</t>
  </si>
  <si>
    <t>Article 6 – Liability</t>
  </si>
  <si>
    <t>Article 7 – Applicable law – Governing jurisdiction</t>
  </si>
  <si>
    <t>F54224</t>
  </si>
  <si>
    <t>F54226</t>
  </si>
  <si>
    <t>ESP-TM2</t>
  </si>
  <si>
    <t>F54228</t>
  </si>
  <si>
    <t>F54232</t>
  </si>
  <si>
    <t>Outdoor 4-station ESP-TM2 - WIFI compatible</t>
  </si>
  <si>
    <t>Outdoor 6-station ESP-TM2 - WIFI compatible</t>
  </si>
  <si>
    <t>Outdoor 8-station ESP-TM2 - WIFI compatible</t>
  </si>
  <si>
    <t>Outdoor 12-station ESP-TM2 - WIFI compatible</t>
  </si>
  <si>
    <t>H01040</t>
  </si>
  <si>
    <t>100-HVBSP9V</t>
  </si>
  <si>
    <t>1" HV BSP Valve with 9V latching solenoid</t>
  </si>
  <si>
    <t xml:space="preserve">Landscape List Price </t>
  </si>
  <si>
    <t>X35201MX</t>
  </si>
  <si>
    <t>X82100</t>
  </si>
  <si>
    <t>X33010MX</t>
  </si>
  <si>
    <t>X33100MX</t>
  </si>
  <si>
    <t>X33101MX</t>
  </si>
  <si>
    <t>Y5410730MX</t>
  </si>
  <si>
    <t>PPC200X</t>
  </si>
  <si>
    <t>5004PC30</t>
  </si>
  <si>
    <t>Y65650</t>
  </si>
  <si>
    <t>5004+PCSAMR</t>
  </si>
  <si>
    <t>Rain Curtain™ Nozzles - To be ordered separately</t>
  </si>
  <si>
    <t>SCREWPEB</t>
  </si>
  <si>
    <t>2045NOZ06</t>
  </si>
  <si>
    <t>2045NOZ07</t>
  </si>
  <si>
    <t>2045NOZ08</t>
  </si>
  <si>
    <t>2045NOZ10</t>
  </si>
  <si>
    <t>2045NOZ12</t>
  </si>
  <si>
    <t>DIAS1PEPRS</t>
  </si>
  <si>
    <t>DIAPH200PG</t>
  </si>
  <si>
    <t>RPKSOLENOI</t>
  </si>
  <si>
    <t>DIAPH150PG</t>
  </si>
  <si>
    <t>DIAPH100PG</t>
  </si>
  <si>
    <t>RPKDIAPHRE</t>
  </si>
  <si>
    <t>SOLASSG4</t>
  </si>
  <si>
    <t>RPKHVSOLA2</t>
  </si>
  <si>
    <t>150PE DIBO</t>
  </si>
  <si>
    <t>20PEBDIBO</t>
  </si>
  <si>
    <t>15PESBDIBO</t>
  </si>
  <si>
    <t>20PESBDIBO</t>
  </si>
  <si>
    <t>25BPJDAT10</t>
  </si>
  <si>
    <t>TM2-4-230</t>
  </si>
  <si>
    <t>TM2-6-230</t>
  </si>
  <si>
    <t>TM2-8S230V</t>
  </si>
  <si>
    <t>TM2-12S230</t>
  </si>
  <si>
    <t>1ZEHTMR</t>
  </si>
  <si>
    <t>V02626A</t>
  </si>
  <si>
    <t>ADPT 100 125</t>
  </si>
  <si>
    <t>Adapter - 1"BSP F inlet / 1"¼ACME M outlet</t>
  </si>
  <si>
    <t>551NZ</t>
  </si>
  <si>
    <t>21040301</t>
  </si>
  <si>
    <t>STATSCR</t>
  </si>
  <si>
    <t>213700XX</t>
  </si>
  <si>
    <t>700NZ</t>
  </si>
  <si>
    <t>211562</t>
  </si>
  <si>
    <t>700MIDRNGS</t>
  </si>
  <si>
    <t>211452</t>
  </si>
  <si>
    <t>CASCADESPR</t>
  </si>
  <si>
    <t>213880XX</t>
  </si>
  <si>
    <t>212933XXWT</t>
  </si>
  <si>
    <t>213750XX</t>
  </si>
  <si>
    <t>212862XXWT</t>
  </si>
  <si>
    <t>211579</t>
  </si>
  <si>
    <t>EGLNESTADPT</t>
  </si>
  <si>
    <t>Eagle's Nest Adapter kit. To be used together with 700/751 internals to convert 47/51D to 700/751 Rotor. This kit includes nest cover-nest adapter-screw-snap ring, bearing guide.</t>
  </si>
  <si>
    <t>HOUSINGNOZ</t>
  </si>
  <si>
    <t>900SPDR48</t>
  </si>
  <si>
    <t>Eagle 900 Spreader Nozzle only, use with #44-48 Nozzles</t>
  </si>
  <si>
    <t>900SPDR52</t>
  </si>
  <si>
    <t>Eagle 900 Spreader Nozzle only, use with #52-64 Nozzles</t>
  </si>
  <si>
    <t>Eagle 950 Nozzle only (Specify Size) XX: 18, 20, 22, 24, 26, 28, 30, 32</t>
  </si>
  <si>
    <t>212145</t>
  </si>
  <si>
    <t>950DIFFSCREW</t>
  </si>
  <si>
    <t>Diffuser Screw Kit for Eagle™ 950</t>
  </si>
  <si>
    <t>211900</t>
  </si>
  <si>
    <t>950EATAIL</t>
  </si>
  <si>
    <t>Eagle 950 Eagle’s Tail</t>
  </si>
  <si>
    <t>D05205</t>
  </si>
  <si>
    <t>UHA</t>
  </si>
  <si>
    <t>Universal Hose Adapter</t>
  </si>
  <si>
    <t>D02236</t>
  </si>
  <si>
    <t>SR 700</t>
  </si>
  <si>
    <t xml:space="preserve">Eagle 500/550/551, 700/750/751 Snap Ring Pliers for </t>
  </si>
  <si>
    <t>B41710</t>
  </si>
  <si>
    <t>VT 700</t>
  </si>
  <si>
    <t xml:space="preserve">Eagle 500/550/551/700/750/751 Valve Insertion Tool </t>
  </si>
  <si>
    <t>D02221</t>
  </si>
  <si>
    <t>DR SVK 18</t>
  </si>
  <si>
    <t>DR/Eagle Selector valve key for VIH Rotors (18”)</t>
  </si>
  <si>
    <t>V90108A</t>
  </si>
  <si>
    <t>GFLAG</t>
  </si>
  <si>
    <t>V90109A</t>
  </si>
  <si>
    <t>WFLAG</t>
  </si>
  <si>
    <t>JB200022</t>
  </si>
  <si>
    <t>SJ 12 100 22E</t>
  </si>
  <si>
    <t>JE000033</t>
  </si>
  <si>
    <t>SJ 12 125 33</t>
  </si>
  <si>
    <t xml:space="preserve">30cm Length, 1"¼ Swing Joint, ACME/ACME </t>
  </si>
  <si>
    <t>JH000033</t>
  </si>
  <si>
    <t>SJ 12 150 33</t>
  </si>
  <si>
    <t xml:space="preserve">30cm Length, 1”½ Swing Joint, ACME/ACME </t>
  </si>
  <si>
    <t>JB000023</t>
  </si>
  <si>
    <t>SJ 12 100 23</t>
  </si>
  <si>
    <t>30cm Length, 1" Swing Joint, BSP/ACME</t>
  </si>
  <si>
    <t>JC000023</t>
  </si>
  <si>
    <t>SJ 18 100 23</t>
  </si>
  <si>
    <t>45cm Length, 1" Swing Joint, BSP/ACME</t>
  </si>
  <si>
    <t>JB010023</t>
  </si>
  <si>
    <t>SJ 12 100 T23</t>
  </si>
  <si>
    <t>30cm Length, 1" Swing Joint, extra inlet elbow, BSP/ACME</t>
  </si>
  <si>
    <t>JE000023</t>
  </si>
  <si>
    <t>SJ 12 125 23</t>
  </si>
  <si>
    <t xml:space="preserve">30cm Length, 1"¼ Swing Joint, BSP/ACME </t>
  </si>
  <si>
    <t>JF000023</t>
  </si>
  <si>
    <t>SJ 18 125 23</t>
  </si>
  <si>
    <t>45cm Length, 1"¼ Swing Joint, BSP/ACME</t>
  </si>
  <si>
    <t>JE010023</t>
  </si>
  <si>
    <t>SJ 12 125 T23</t>
  </si>
  <si>
    <t>30cm Length, 1"¼ Swing Joint, extra inlet elbow, BSP /ACME</t>
  </si>
  <si>
    <t>JH010023</t>
  </si>
  <si>
    <t>SJ 12 150 T23</t>
  </si>
  <si>
    <t>30cm Length, 1"½ Swing Joint, extra inlet elbow, BSP/ACME</t>
  </si>
  <si>
    <t>JH100023</t>
  </si>
  <si>
    <t>SJ 12 150 23T</t>
  </si>
  <si>
    <t>30cm Length, 1"½ Swing Joint, Triple Top Elbow (5 elbows), BSP/ACME</t>
  </si>
  <si>
    <t>JE0100R3</t>
  </si>
  <si>
    <t>SJ 12 125 R3 TS</t>
  </si>
  <si>
    <t>21337101</t>
  </si>
  <si>
    <t>ADPT 100</t>
  </si>
  <si>
    <t>Adapter - 1"BSP F inlet / 1"ACME M outlet</t>
  </si>
  <si>
    <t>21337102</t>
  </si>
  <si>
    <t>ADPT 125</t>
  </si>
  <si>
    <t>Adapter - 1"¼BSP F inlet / 1"¼ACME M outlet</t>
  </si>
  <si>
    <t>GLF3</t>
  </si>
  <si>
    <t>M15006</t>
  </si>
  <si>
    <t>SDI</t>
  </si>
  <si>
    <t>SDI 220VAC (Small Decoder Interface) w/transfo</t>
  </si>
  <si>
    <t>H49200</t>
  </si>
  <si>
    <t>SDI PACK</t>
  </si>
  <si>
    <t>Small Decoder Interface (SDI) Pack - Includes : SDI 220 VAC ; Transformer ; Line Termination 100</t>
  </si>
  <si>
    <t>214010</t>
  </si>
  <si>
    <t>ICM</t>
  </si>
  <si>
    <t>Integrated Control Module for rotor convertion</t>
  </si>
  <si>
    <t>213831</t>
  </si>
  <si>
    <t>ICMVLVKIT</t>
  </si>
  <si>
    <t>Combo IC Module and Valve Adapter pre-assembled for valve conversion</t>
  </si>
  <si>
    <t>HS4000</t>
  </si>
  <si>
    <t>ICIN</t>
  </si>
  <si>
    <t>IC -IN Sensor Input</t>
  </si>
  <si>
    <t>HS5000</t>
  </si>
  <si>
    <t>ICOUT</t>
  </si>
  <si>
    <t>IC-OUT Control Output Device</t>
  </si>
  <si>
    <t>HS1000</t>
  </si>
  <si>
    <t>ICSD</t>
  </si>
  <si>
    <t>Integrated Control Surge Device</t>
  </si>
  <si>
    <t>HP250016</t>
  </si>
  <si>
    <t>PAR+ES 16 Stations Two-wire Satellite with manual station switches</t>
  </si>
  <si>
    <t>HA0200</t>
  </si>
  <si>
    <t>OSMS</t>
  </si>
  <si>
    <t>HP5050</t>
  </si>
  <si>
    <t>PARESKIT</t>
  </si>
  <si>
    <t>HP2070</t>
  </si>
  <si>
    <t>PARESDECTW</t>
  </si>
  <si>
    <t>PAR+ES Decoder Controller Two-wire operates up to 72 decoder addresses</t>
  </si>
  <si>
    <t>M63100</t>
  </si>
  <si>
    <t>LTB100</t>
  </si>
  <si>
    <t>Line Termination Box 100</t>
  </si>
  <si>
    <t>WC100</t>
  </si>
  <si>
    <t>WCUL100</t>
  </si>
  <si>
    <t>MW0504</t>
  </si>
  <si>
    <t>IC CABLE</t>
  </si>
  <si>
    <t>2x 4mm² cable - Ø12mm - 500m  coil</t>
  </si>
  <si>
    <t>CW200</t>
  </si>
  <si>
    <t>Self-cleaning Rotating Pump Suction Screens 1,5mm, 74 m3/h, 4"FLG</t>
  </si>
  <si>
    <t>CW400</t>
  </si>
  <si>
    <t>Self-cleaning Rotating Pump Suction Screens 1,5mm, 125 m3/h, 6"FLG</t>
  </si>
  <si>
    <t>CW600</t>
  </si>
  <si>
    <t>Self-cleaning Rotating Pump Suction Screens 1,5mm, 170 m3/h, 8"FLG</t>
  </si>
  <si>
    <t>CW800</t>
  </si>
  <si>
    <t>Self-cleaning Rotating Pump Suction Screens 1,5mm, 215 m3/h,10"FLG</t>
  </si>
  <si>
    <t>CW1000</t>
  </si>
  <si>
    <t>Self-cleaning Rotating Pump Suction Screens 1,5mm, 306 m3/h,10"FLG</t>
  </si>
  <si>
    <t>CW1400</t>
  </si>
  <si>
    <t>Self-cleaning Rotating Pump Suction Screens 1,5mm, 375 m3/h,12"FLG</t>
  </si>
  <si>
    <t>CW1700</t>
  </si>
  <si>
    <t>Self-cleaning Rotating Pump Suction Screens 1,5mm, 443 m3/h,12"FLG</t>
  </si>
  <si>
    <t>BEP630815</t>
  </si>
  <si>
    <t>MIM - PCB DISPLAY-Electronic board - (630815)</t>
  </si>
  <si>
    <t>BEP630461</t>
  </si>
  <si>
    <t>MIM - POWER BOARD OUTPUT-Electronic board - (630461)</t>
  </si>
  <si>
    <t>BEP63207902</t>
  </si>
  <si>
    <t>PAR16/24 - CONTROL PANEL PAR SATELIT 16/24-Electronic board - (63207902)</t>
  </si>
  <si>
    <t>BEP63323402</t>
  </si>
  <si>
    <t>PAR PLUS - PWB ASSY FOR MLB-Electronic board - (63323402)</t>
  </si>
  <si>
    <t>BEP63495502</t>
  </si>
  <si>
    <t>PAR PLUS - PWB ASSY FOR MLB-Electronic board - (63495502)</t>
  </si>
  <si>
    <t>BEP63495505</t>
  </si>
  <si>
    <t>PAR PLUS ES - MLB PWB-Electronic board - (63495505)</t>
  </si>
  <si>
    <t>BEP63571101</t>
  </si>
  <si>
    <t>PAR PLUS ES CONTROL MODULE ASSY (63571101)</t>
  </si>
  <si>
    <t>BEP71631104</t>
  </si>
  <si>
    <t>PAR PLUS ES - DECODER INTERCONNECT BOARD-Complete interface - (71631104)</t>
  </si>
  <si>
    <t>BEP213045S</t>
  </si>
  <si>
    <t>ICI -  CPU Board - Electronic board</t>
  </si>
  <si>
    <t>BEP213046S</t>
  </si>
  <si>
    <t>ICI -  Driver Board - Electronic board 2WP 1500</t>
  </si>
  <si>
    <t>002238</t>
  </si>
  <si>
    <t>One day on-site technical assistance</t>
  </si>
  <si>
    <t>002270</t>
  </si>
  <si>
    <t>GSP PC PACK</t>
  </si>
  <si>
    <t>002214</t>
  </si>
  <si>
    <t>211468</t>
  </si>
  <si>
    <t>700E_VALVE</t>
  </si>
  <si>
    <t>Eagle 700/750 E Valve Assy</t>
  </si>
  <si>
    <t>63322603</t>
  </si>
  <si>
    <t>PIBPAR+ES</t>
  </si>
  <si>
    <t>PAR+ES PIB</t>
  </si>
  <si>
    <t>211266</t>
  </si>
  <si>
    <t>VALVEHPDVE</t>
  </si>
  <si>
    <t>Eagle 900/950 HPDV Electric valve assembly</t>
  </si>
  <si>
    <t>212150</t>
  </si>
  <si>
    <t>PRSSELCRTR</t>
  </si>
  <si>
    <t>PRS/Selector Repair Kit (all golf rotors post 4/01)</t>
  </si>
  <si>
    <t>21193401</t>
  </si>
  <si>
    <t>900SNPRNGB</t>
  </si>
  <si>
    <t>Eagle 900/950 Cover Snap Ring</t>
  </si>
  <si>
    <t>211242</t>
  </si>
  <si>
    <t>ORINGBEARG700</t>
  </si>
  <si>
    <t>RB 700/750/751 Bearing Guide O-Ring</t>
  </si>
  <si>
    <t>21192101</t>
  </si>
  <si>
    <t>SNAPCOVERBLK700</t>
  </si>
  <si>
    <t>Eagle Cover Snap Ring</t>
  </si>
  <si>
    <t>63322602</t>
  </si>
  <si>
    <t>INTERCON/PAR+</t>
  </si>
  <si>
    <t>PAR+ Panel Power</t>
  </si>
  <si>
    <t>212383</t>
  </si>
  <si>
    <t>ORINGFOR90</t>
  </si>
  <si>
    <t>Eagle 1100/1150/900/950 Bearing Guide O-RING</t>
  </si>
  <si>
    <t>21171401</t>
  </si>
  <si>
    <t>500700TSRS</t>
  </si>
  <si>
    <t>RB 500/700 TSRS Filter</t>
  </si>
  <si>
    <t>211418</t>
  </si>
  <si>
    <t>PRS/SELASS</t>
  </si>
  <si>
    <t>Eagle PRS Selector Assembly</t>
  </si>
  <si>
    <t>63522401</t>
  </si>
  <si>
    <t>XFMRASSYPP</t>
  </si>
  <si>
    <t>PAR/MSC Power supply sub-Assembly</t>
  </si>
  <si>
    <t>002281</t>
  </si>
  <si>
    <t>GSP MI</t>
  </si>
  <si>
    <t>GSP - 1 MI Advanced temporary license – per year</t>
  </si>
  <si>
    <t>002239ADVRW</t>
  </si>
  <si>
    <t>GSP ADV RW</t>
  </si>
  <si>
    <t>212613</t>
  </si>
  <si>
    <t>SODCUPKIT</t>
  </si>
  <si>
    <t>RB 551/700/751 Sod Cup Kit</t>
  </si>
  <si>
    <t xml:space="preserve">Golf List Price </t>
  </si>
  <si>
    <t>Category</t>
  </si>
  <si>
    <t>Order Qty</t>
  </si>
  <si>
    <t>KG</t>
  </si>
  <si>
    <t>GA</t>
  </si>
  <si>
    <t>Golf Rotors &amp; Accessories</t>
  </si>
  <si>
    <t>GA2</t>
  </si>
  <si>
    <t>Golf Rotor Series</t>
  </si>
  <si>
    <t>GA2A4</t>
  </si>
  <si>
    <t>GA2A5</t>
  </si>
  <si>
    <t>213500XX</t>
  </si>
  <si>
    <t>GA2B1</t>
  </si>
  <si>
    <t>GA2B3</t>
  </si>
  <si>
    <t>GA2C3</t>
  </si>
  <si>
    <t>GA2D1</t>
  </si>
  <si>
    <t>Rotor Tools &amp; Accessories</t>
  </si>
  <si>
    <t>GB</t>
  </si>
  <si>
    <t>Swing Joints</t>
  </si>
  <si>
    <t>GB1</t>
  </si>
  <si>
    <t>BSP inlet / BSP outlet Swing Joints</t>
  </si>
  <si>
    <t>GA2B5</t>
  </si>
  <si>
    <t>ACME inlet / ACME outlet Swing Joint</t>
  </si>
  <si>
    <t>ga2c2</t>
  </si>
  <si>
    <t>BSP inlet / ACME outlet Swing Joint</t>
  </si>
  <si>
    <t>GB2D</t>
  </si>
  <si>
    <t>BSP to ACME Adapters</t>
  </si>
  <si>
    <t>gc</t>
  </si>
  <si>
    <t>Valves, Quick Coupling Valves &amp; Valve Boxes</t>
  </si>
  <si>
    <t>GC1</t>
  </si>
  <si>
    <t>Solenoid Valves</t>
  </si>
  <si>
    <t>GC1A</t>
  </si>
  <si>
    <t>GC1D</t>
  </si>
  <si>
    <t>3" Electric Control Valves</t>
  </si>
  <si>
    <t>GC3</t>
  </si>
  <si>
    <t>Valve  Accessories</t>
  </si>
  <si>
    <t>GC3B</t>
  </si>
  <si>
    <t>Quick Coupler Valves, Keys and Swivels</t>
  </si>
  <si>
    <t>GC3C</t>
  </si>
  <si>
    <t>Valves boxes</t>
  </si>
  <si>
    <t>GC3C2</t>
  </si>
  <si>
    <t>Valves box extensions</t>
  </si>
  <si>
    <t>GC3C4</t>
  </si>
  <si>
    <t>Valves box covers</t>
  </si>
  <si>
    <t>GD1</t>
  </si>
  <si>
    <t>GD1D</t>
  </si>
  <si>
    <t>GP1</t>
  </si>
  <si>
    <t>Hardware &amp; Interfaces - IC Technology</t>
  </si>
  <si>
    <t>GP2</t>
  </si>
  <si>
    <t>Hardware &amp; Interfaces - Decoder Technology</t>
  </si>
  <si>
    <t>GP3</t>
  </si>
  <si>
    <t>Hardware &amp; Interfaces - Satellite Technology</t>
  </si>
  <si>
    <t>GF6</t>
  </si>
  <si>
    <t>Lightning Protection Solutions</t>
  </si>
  <si>
    <t>GF6B</t>
  </si>
  <si>
    <t>System Cable</t>
  </si>
  <si>
    <t>GF6B2</t>
  </si>
  <si>
    <t xml:space="preserve">NOTE: Cable prices are subject to change without notice based on copper raw material costs. </t>
  </si>
  <si>
    <t>GE</t>
  </si>
  <si>
    <t>Weather Stations</t>
  </si>
  <si>
    <t>GE2</t>
  </si>
  <si>
    <t>GE4</t>
  </si>
  <si>
    <t>Weather Sensors</t>
  </si>
  <si>
    <t>gi</t>
  </si>
  <si>
    <t>Filtration</t>
  </si>
  <si>
    <t>GI1</t>
  </si>
  <si>
    <t>Self-cleaning Rotating Pump Suction Screens</t>
  </si>
  <si>
    <t>GJ</t>
  </si>
  <si>
    <t>Services</t>
  </si>
  <si>
    <t>GJJ</t>
  </si>
  <si>
    <t>Consult your local Rain Bird Sales Representative for service availability</t>
  </si>
  <si>
    <t>GJ3c</t>
  </si>
  <si>
    <t>GJ3B</t>
  </si>
  <si>
    <t>Golf Spare Parts</t>
  </si>
  <si>
    <t>TG1</t>
  </si>
  <si>
    <t>GOLF</t>
  </si>
  <si>
    <t>Listing</t>
  </si>
  <si>
    <t>General Conditions</t>
  </si>
  <si>
    <t xml:space="preserve">Service List Price </t>
  </si>
  <si>
    <t>Q1010036</t>
  </si>
  <si>
    <t>Q10900DE</t>
  </si>
  <si>
    <t>Q1080005</t>
  </si>
  <si>
    <t>Q1080012</t>
  </si>
  <si>
    <t>Q1080014</t>
  </si>
  <si>
    <t>Q1080033</t>
  </si>
  <si>
    <t>QTA-36</t>
  </si>
  <si>
    <t>QD-DE</t>
  </si>
  <si>
    <t>QN-05</t>
  </si>
  <si>
    <t>QN-12</t>
  </si>
  <si>
    <t>QN-14</t>
  </si>
  <si>
    <t>QN-33</t>
  </si>
  <si>
    <t>Transfer Assembly - 91cm Tubing</t>
  </si>
  <si>
    <t>(D) 360 deg 24 Stream x (E) Down Spray</t>
  </si>
  <si>
    <t>05 - 2lph Nozzle - black</t>
  </si>
  <si>
    <t>12 - 4,5lph Nozzle - blue</t>
  </si>
  <si>
    <t>14 - 5,3lph Nozzle - violet</t>
  </si>
  <si>
    <t>33 - 13,5lph Nozzle - white</t>
  </si>
  <si>
    <t>Q10700</t>
  </si>
  <si>
    <t>Black stake</t>
  </si>
  <si>
    <t>QS-BLACK</t>
  </si>
  <si>
    <t>Micro-Quicks</t>
  </si>
  <si>
    <t xml:space="preserve">MICRO-QUICK™ </t>
  </si>
  <si>
    <t xml:space="preserve">AG List Price </t>
  </si>
  <si>
    <t xml:space="preserve">1.1.   These general terms and conditions of sale (“GTCS”) apply to all orders for products (“Products”) sent to Rain Bird by the customer (“Customer”).
1.2.   Placing an order with Rain Bird implies complete adherence to these GTCS, which has been communicated to the Customer beforehand, irrespective of any stipulations to the contrary that may appear on the Customer’s purchase orders or in their general terms and conditions of purchase or on any document originating from the Customer. Any modification, even partial, of these GTCS shall be considered null and void and may not be invoked against Rain Bird, without its prior express written agreement.
</t>
  </si>
  <si>
    <t>2.1. The order shall be sent in writing or by EDI from the Customer to Rain Bird. It is not binding – and the sales contract is not entered into – until it is accepted by Rain Bird. Rain Bird’s acceptance results from an order confirmation sent to the Customer or from Rain Bird starting to perform the contract. Commitments made by representatives are only valid following approval by Rain Bird.
2.2.   Unless otherwise stipulated on the order confirmation, all sales are deemed to have been made in the place indicated on the order confirmation.
2.3.   All orders accepted by Rain Bird are firm and binding and must be honored by the Customer who, among other things, is responsible for taking delivery. Cancellations and modifications are not permitted without Rain Bird’s express written consent. In any event, all fees and cost arising from a modification or a cancellation are at the Customer’s expense.</t>
  </si>
  <si>
    <t>TN1L</t>
  </si>
  <si>
    <t>TN1L1</t>
  </si>
  <si>
    <t>Article 12 – User guide</t>
  </si>
  <si>
    <t>2.1. This technical agreement contract applies solely to irrigation systems’ material and software supplied by Rain Bird.
2.2. The Customer provides Rain Bird with the name(s) of the person or people in charge of the irrigation system who shall request Rain Bird’s services. These people will be required to have undergone training on the use of the Rain Bird system and are qualified to use it.
Ideally, the Customer provides Rain Bird with a detailed description of the installation of the system in place.
The Customer shall be equipped with a telephone line and/or an email address dedicated to and reserved for the operation of the centralized management of the irrigation system. The Customer shall maintain the system in perfect working order and carry out on a regular basis any and all necessary care and maintenance operations.
The sprinkling system’s electrical and hydraulic plans must be precise and regularly updated.
2.3.   Rain Bird waives any liability for the implementation of recommendations or instructions given by telephone.
2.4.   Rain Bird’s commitments shall not be binding in the case of intervention by untrained or unauthorized third parties. Rain Bird’s commitments do not apply in the event of installation on a centralized PC of any software disrupting the working of the sprinkler management system.
2.5.   The Customer agrees to ensure that the backup of all of its files and programs prior to the technical support providing assistance. Rain Bird waives any liability for the loss of such data.</t>
  </si>
  <si>
    <t>TN3</t>
  </si>
  <si>
    <t>TN3A1</t>
  </si>
  <si>
    <t>SECTION III - DATA PROTECTION</t>
  </si>
  <si>
    <t>LFXN860</t>
  </si>
  <si>
    <t>LFX 600 Nozzle  86 Orange</t>
  </si>
  <si>
    <t>Delta</t>
  </si>
  <si>
    <t>%</t>
  </si>
  <si>
    <t>G11480</t>
  </si>
  <si>
    <t>GVB7RNDGR</t>
  </si>
  <si>
    <t>G11450</t>
  </si>
  <si>
    <t>G11400</t>
  </si>
  <si>
    <t>G11430</t>
  </si>
  <si>
    <t>GVB10RNDGR</t>
  </si>
  <si>
    <t>GVBSTDGR</t>
  </si>
  <si>
    <t>GVBJMBGR</t>
  </si>
  <si>
    <t>18116986O</t>
  </si>
  <si>
    <t>XQF7512100</t>
  </si>
  <si>
    <t>XQF7518100</t>
  </si>
  <si>
    <t>USD</t>
  </si>
  <si>
    <t>HS6085</t>
  </si>
  <si>
    <t>H44510</t>
  </si>
  <si>
    <t>H44560</t>
  </si>
  <si>
    <t>ICI3000230</t>
  </si>
  <si>
    <t>IFXBOARD</t>
  </si>
  <si>
    <t>IFXLINK</t>
  </si>
  <si>
    <t>ICI+ (Integrated Control Interface Plus) : one single interface to connect any size of IC System™, and to connect PAR+ / PAR+ES Two-Wire and LINK™ Satellites to an IC System™</t>
  </si>
  <si>
    <t>IFX Satellite Board - : to connect current 2-Wire Satellites to an IC System™</t>
  </si>
  <si>
    <t>IFX Link Board : to connect current LINK™ Satellites to an IC System™</t>
  </si>
  <si>
    <t>GC3C1G</t>
  </si>
  <si>
    <t>Rain Bird series GOLF Valve boxes</t>
  </si>
  <si>
    <t>IQ CLOUD for muti-users access - Web-based version of IQ: IP connections only (3G, Wi-Fi, Ethernet) - Includes IQ Mobile (tablet or smartphone) - No recurring fees
https://iqweb.rainbird.com/iq/</t>
  </si>
  <si>
    <t>8-Station Output Station Module with manual switches</t>
  </si>
  <si>
    <t>PAR+ES upgrade kit Required to upgrade Par+ES 48 stations satellites to 72 stations. Includes swing out bracket, terminal strips and cables for stations 49-72. Does NOT include OSM’s.</t>
  </si>
  <si>
    <t>GD1N</t>
  </si>
  <si>
    <t>BEP632671</t>
  </si>
  <si>
    <t>MIM - CPU PWB ASSY (NEW MODEL)-Electronic board - (632671)</t>
  </si>
  <si>
    <t>21570240</t>
  </si>
  <si>
    <t>702 internal NZ40</t>
  </si>
  <si>
    <t>21575240</t>
  </si>
  <si>
    <t>752 internal NZ40</t>
  </si>
  <si>
    <t>RB 702 Internal Assy - w/ nozzle #40</t>
  </si>
  <si>
    <t>RB 752 Internal Assy - w/ nozzle #40</t>
  </si>
  <si>
    <t>750/751/752NZ</t>
  </si>
  <si>
    <t>21500000</t>
  </si>
  <si>
    <t>752VIHSTAT</t>
  </si>
  <si>
    <t>F55420</t>
  </si>
  <si>
    <t>ESP4ME3EUR</t>
  </si>
  <si>
    <t>215765</t>
  </si>
  <si>
    <t>752LANOHS</t>
  </si>
  <si>
    <t>RB 752 Low Angle Nozzle Housing - Less Nozzle</t>
  </si>
  <si>
    <t>RB 700/702 Nozzle only (Specify Size) - XX: 28, 32, 36, 40, 44, 48</t>
  </si>
  <si>
    <t>215710</t>
  </si>
  <si>
    <t>702NOZHOUS</t>
  </si>
  <si>
    <t>215760</t>
  </si>
  <si>
    <t>752NOZHOUS</t>
  </si>
  <si>
    <t>215510</t>
  </si>
  <si>
    <t>552NOZHOUS</t>
  </si>
  <si>
    <t>Rain Bird 702 - Nozzle housing</t>
  </si>
  <si>
    <t>Rain Bird 752 - Nozzle housing</t>
  </si>
  <si>
    <t>Rain Bird 552 - Nozzle housing</t>
  </si>
  <si>
    <t>RB 551/700/751 Stator &amp; Screen Kit. This kit includes screen, stator, poppet, 4 hole stator and 8 hole stator.</t>
  </si>
  <si>
    <t>TG1F</t>
  </si>
  <si>
    <t>ESP LX-IVM CONTROLLER SERIES</t>
  </si>
  <si>
    <t xml:space="preserve">ILXIVMEU </t>
  </si>
  <si>
    <t xml:space="preserve">ILXIVMPEU </t>
  </si>
  <si>
    <t xml:space="preserve">LXIVMSOL </t>
  </si>
  <si>
    <t xml:space="preserve">LXIVMSEN </t>
  </si>
  <si>
    <t xml:space="preserve">LXIVMOUT </t>
  </si>
  <si>
    <t xml:space="preserve">LXIVMSD </t>
  </si>
  <si>
    <t xml:space="preserve">LX IVM 2-Wire SURGE Protection </t>
  </si>
  <si>
    <t>ESP-ME3 - 4-station modular controller - WIFI compatible</t>
  </si>
  <si>
    <t>LX IVM-OUT 2-Wire OUTPUT Device – Manage third party valves or devices</t>
  </si>
  <si>
    <t>LX IVM 2-Wire Sensor Device – For weather and flow sensors</t>
  </si>
  <si>
    <t>LX IVM 2-Wire Solenoid – For Rain Bird Commercial Valves</t>
  </si>
  <si>
    <t>ESP LX-IVM PRO 2-Wire Controller with Smart Valve Technology – 240 Stations</t>
  </si>
  <si>
    <t>ESP LX-IVM 2-Wire Controller with Smart Valve Technology – 60 stations</t>
  </si>
  <si>
    <t>213751XX</t>
  </si>
  <si>
    <t>751/752NZ</t>
  </si>
  <si>
    <t>RB 750/751/752 Nozzle only (Specify Size) - XX: 28, 32, 36, 40, 44, 48, 50</t>
  </si>
  <si>
    <t>X42050</t>
  </si>
  <si>
    <t>B81610</t>
  </si>
  <si>
    <t>B81620</t>
  </si>
  <si>
    <t>B81630</t>
  </si>
  <si>
    <t>RAINNOZLOW</t>
  </si>
  <si>
    <t>RAINNOZSTD</t>
  </si>
  <si>
    <t>RAINNOZHI</t>
  </si>
  <si>
    <t>FALCON 6504 /8005 Nozzles: 10, 12, 14, 16, 18</t>
  </si>
  <si>
    <t>8005 Nozzles: 20, 22, 24, 26</t>
  </si>
  <si>
    <t>FALCON 6504 /8005 Nozzles: 04, 06, 08</t>
  </si>
  <si>
    <t>V86944</t>
  </si>
  <si>
    <t>V86947</t>
  </si>
  <si>
    <t>F46120</t>
  </si>
  <si>
    <t>F46125</t>
  </si>
  <si>
    <t>F47100</t>
  </si>
  <si>
    <t>F47110</t>
  </si>
  <si>
    <t>F47120</t>
  </si>
  <si>
    <t>F47125</t>
  </si>
  <si>
    <t>V86942</t>
  </si>
  <si>
    <t>V86943</t>
  </si>
  <si>
    <t>V86945</t>
  </si>
  <si>
    <t>V86946</t>
  </si>
  <si>
    <t>V86948</t>
  </si>
  <si>
    <t>VBSTD6EXTB</t>
  </si>
  <si>
    <t>RB 751/752 Nozzle only (Specify Size) - XX: 18, 20, 22, 24, 26</t>
  </si>
  <si>
    <t>A84659A</t>
  </si>
  <si>
    <t>Hose end timer (Multi-languages)</t>
  </si>
  <si>
    <t>RBEM61000</t>
  </si>
  <si>
    <t>RBEM72000</t>
  </si>
  <si>
    <t>ESP-LXD Decoder Controller</t>
  </si>
  <si>
    <t>552BNZ52</t>
  </si>
  <si>
    <t>GRB112052</t>
  </si>
  <si>
    <t>RAIN BIRD™ 552B Block,  Part/full circle 1''ACME rotor - Standard nozzle 52 beige</t>
  </si>
  <si>
    <t>RAIN BIRD™ 702B Block,  full circle 1''ACME rotor - Standard nozzle: 40 orange</t>
  </si>
  <si>
    <t>RAIN BIRD™ 702E Electrical (4,8 Bar), full circle 1''¼ ACME rotor w/ new GBS25 Solenoid - Standard nozzle: 40 orange</t>
  </si>
  <si>
    <t>RAIN BIRD™ 702 ICM (4,8 Bar), full circle  1”¼ ACME rotor, fitted with ICM - Standard nozzle: 40 orange</t>
  </si>
  <si>
    <t>RAIN BIRD™ 752B Block,  full and part circle 1'' ACME rotor - Standard nozzle: 40 orange</t>
  </si>
  <si>
    <t>RAIN BIRD™ 752 Electrical (4,8 Bar) ,  full and part circle 1''¼ ACME rotor w/ new GBS25 Solenoid - Standard nozzle: 40 orange</t>
  </si>
  <si>
    <t>RAIN BIRD™ 752 ICM (4,8 Bar), full and part circle rotor 1”¼ ACME rotor, fitted with ICM module - Standard nozzle: 40 orange</t>
  </si>
  <si>
    <t>GRC012040</t>
  </si>
  <si>
    <t>GRC062740</t>
  </si>
  <si>
    <t>GRC042740</t>
  </si>
  <si>
    <t>GRC112040</t>
  </si>
  <si>
    <t>GRC162740</t>
  </si>
  <si>
    <t>GRC142740</t>
  </si>
  <si>
    <t>702BNZ40</t>
  </si>
  <si>
    <t>702ENZ40</t>
  </si>
  <si>
    <t>702ICNZ40</t>
  </si>
  <si>
    <t>752BNZ40</t>
  </si>
  <si>
    <t>752ENZ40</t>
  </si>
  <si>
    <t>752ICNZ40</t>
  </si>
  <si>
    <t>F43120</t>
  </si>
  <si>
    <t>GB2D2</t>
  </si>
  <si>
    <t>Swing Joints Parts</t>
  </si>
  <si>
    <t>212007</t>
  </si>
  <si>
    <t>1INTERNALELBOW</t>
  </si>
  <si>
    <t>INTERNAL ELBOW 1" (WHITE)</t>
  </si>
  <si>
    <t>21187002</t>
  </si>
  <si>
    <t>BSP OUTLET/INLET 1" (WHITE)</t>
  </si>
  <si>
    <t>1BSPOUTLET</t>
  </si>
  <si>
    <t>212013</t>
  </si>
  <si>
    <t>INTERNAL ELBOW 1-1/4" (LIGHT GRAY)</t>
  </si>
  <si>
    <t>1.25INTELBOW</t>
  </si>
  <si>
    <t>TE6b</t>
  </si>
  <si>
    <t>PESB SERIES</t>
  </si>
  <si>
    <t>PEB SERIES</t>
  </si>
  <si>
    <t>Pressure regulating filter PRB 1 ”. Outlet pressure 2.8 bar (75 micron mesh)</t>
  </si>
  <si>
    <t>212014</t>
  </si>
  <si>
    <t>212020</t>
  </si>
  <si>
    <t>1.25ACMEOUTLET</t>
  </si>
  <si>
    <t>1.5ACMEOUTLET</t>
  </si>
  <si>
    <t>ACME OUTLET 1-1/4" (LT GRAY)</t>
  </si>
  <si>
    <t>ACME OUTLET 1-1/2" (DARK GRAY)</t>
  </si>
  <si>
    <t>212089S</t>
  </si>
  <si>
    <t>LOWFLOW_VALVE</t>
  </si>
  <si>
    <t>A11404</t>
  </si>
  <si>
    <t>VBSTDL</t>
  </si>
  <si>
    <t>VB-STD HDPE Cover only</t>
  </si>
  <si>
    <t>A11434</t>
  </si>
  <si>
    <t>VBJMBL</t>
  </si>
  <si>
    <t>HDPE VB-JMB Cover only</t>
  </si>
  <si>
    <t>A44915</t>
  </si>
  <si>
    <t>A44916</t>
  </si>
  <si>
    <t>1804SAMPRS</t>
  </si>
  <si>
    <t>1804SAMP45</t>
  </si>
  <si>
    <t>1804 SAM PRS 2.1 bar :10 cm</t>
  </si>
  <si>
    <t>1804 SAM PRS 3.1 bar :10 cm</t>
  </si>
  <si>
    <t>213701</t>
  </si>
  <si>
    <t>GREENSPDR</t>
  </si>
  <si>
    <t>GP4</t>
  </si>
  <si>
    <t>002256</t>
  </si>
  <si>
    <t>002257</t>
  </si>
  <si>
    <t>RWS Sand sock - 1 unit</t>
  </si>
  <si>
    <t xml:space="preserve">30 x 5000-MPR nozzle trees: 10 of MPR-25, 10 of MPR-30 and 10 of MPR-35. </t>
  </si>
  <si>
    <t>Marker Flags - Green (order in multiples of 1000 u.)</t>
  </si>
  <si>
    <t>Marker Flags - White (order in multiples of 1000 u.)</t>
  </si>
  <si>
    <t>B70350</t>
  </si>
  <si>
    <t>100DVFTBOS</t>
  </si>
  <si>
    <t>75 µ replacement screen for RBY series</t>
  </si>
  <si>
    <t>1" pressure regulating filter RBY</t>
  </si>
  <si>
    <t>3/4" pressure regulating filter RBY</t>
  </si>
  <si>
    <t>PRESSURE REGULATING FILTER RBY</t>
  </si>
  <si>
    <t>1" Large capacity screen filter 130 micron with BSP threads</t>
  </si>
  <si>
    <t>1" Large capacity disc filter 130 micron with BSP threads</t>
  </si>
  <si>
    <t>1,5" Large capacity disc filter 130 micron with BSP threads</t>
  </si>
  <si>
    <t>2" Large capacity disc filter 130 micron with BSP threads</t>
  </si>
  <si>
    <t>1,5" Large capacity screen filter 130 micron with BSP threads</t>
  </si>
  <si>
    <t>2" Large capacity screen filter 130 micron with BSP threads</t>
  </si>
  <si>
    <t>Screen replacement cartridge - 130 micron -1,5"-2"</t>
  </si>
  <si>
    <t>Disc replacement cartridge - 130 micron -1,5"-2"</t>
  </si>
  <si>
    <t>5004 series, Part/Reverse Full Circle (40-360°) with 3.0 nozzle installed. 5 nozzle tree included</t>
  </si>
  <si>
    <t>3504 series, Part/Reverse Full Circle (40-360°). 2.0 pre-installed Nozzle. 20 nozzle trees per box.</t>
  </si>
  <si>
    <t>3504 series, Part/Reverse Full Circle (40-360°) with SAM</t>
  </si>
  <si>
    <t>5004 series, Part/Reverse Full Circle (40-360°) with SAM</t>
  </si>
  <si>
    <t>5004 series, Part/Reverse Full Circle (40-360°) with PRS</t>
  </si>
  <si>
    <t>5004+ series, Part/Reverse Full Circle (40-360°).3.0 Nozzle .5 nozzle trees included</t>
  </si>
  <si>
    <t>5004+ series, Full Circle (360°)</t>
  </si>
  <si>
    <t>5004+ series, Part/Reverse Full Circle (40-360°) with SAM</t>
  </si>
  <si>
    <t>5004+ series, Part/Reverse Full Circle (40-360°) with SAM &amp; PRS</t>
  </si>
  <si>
    <t>5004+ series, Part/Reverse Full Circle (40-360°) with SAM &amp; PRS, stainless steel riser</t>
  </si>
  <si>
    <t>5006+ series, Part/Reverse Full Circle (40-360°) with SAM &amp; PRS, stainless steel riser</t>
  </si>
  <si>
    <t>5012+ series, Part/Reverse Full Circle (40-360°) with SAM &amp; PRS</t>
  </si>
  <si>
    <t>8005 series, Part/Full Circle, Nozzle #18 preinstalled</t>
  </si>
  <si>
    <t>8005 series, Part/Full Circle, Stainless steel riser sleeve</t>
  </si>
  <si>
    <t>RB 752 Valve electric (Low-Flow)</t>
  </si>
  <si>
    <t>10” Round VB. Black body green lid. 4 equally spaced  knock-outs. Bottom ø: 35 cm; Top ø: 27 cm; H: 25.4 cm</t>
  </si>
  <si>
    <t>Golf VB  standard. Black body and green lid. Length x Width x Height = 59 x 49 x 30.7 cm</t>
  </si>
  <si>
    <t>VB Jumbo. Black body and green lid. 2 large center knock outs - L70.1 x W53.3 x H30.7 cm</t>
  </si>
  <si>
    <t>Stock Policy</t>
  </si>
  <si>
    <t>Standard</t>
  </si>
  <si>
    <t>On demand</t>
  </si>
  <si>
    <t>Service</t>
  </si>
  <si>
    <t>*</t>
  </si>
  <si>
    <t>15% fees</t>
  </si>
  <si>
    <t xml:space="preserve"> </t>
  </si>
  <si>
    <t xml:space="preserve">RB 702/752 Spreader Nozzle - Mid-range (Blue) </t>
  </si>
  <si>
    <t xml:space="preserve">RB 702/752 Spreader Nozzle - Mid-range (Green) </t>
  </si>
  <si>
    <t>RB 702/752 Spreader Nozzle - Mid-range (Black) w/diffuser</t>
  </si>
  <si>
    <t>Wind Tolerant kit for EAGLE™ and Rain Bird 700/702 - Size (XX): 16, 18, 22
This kit includes housing-housing cap-stator-screws o-rings-nozzle-flow channel.</t>
  </si>
  <si>
    <t>700_702WTN</t>
  </si>
  <si>
    <t>751_752WTN</t>
  </si>
  <si>
    <t>Wind Tolerant kit for EAGLE™ and Rain Bird 751/752 - Size (XX): 16, 18, 22
This kit includes housing-housing cap-stator-screws orings-nozzle-flow channel.</t>
  </si>
  <si>
    <t>751_752LANOZ</t>
  </si>
  <si>
    <t>212015</t>
  </si>
  <si>
    <t>1.25TO1.5ENLARG</t>
  </si>
  <si>
    <t>1-1/4 To 1-1/2" ACME enlarging Outlet / Reducing Inlet
(DARK GRAY)</t>
  </si>
  <si>
    <t>212019</t>
  </si>
  <si>
    <t>1.5INTERNALELBOW</t>
  </si>
  <si>
    <t>215003</t>
  </si>
  <si>
    <t>752HSCREW</t>
  </si>
  <si>
    <t xml:space="preserve">Nozzle housing screw for use on RB 700, 702,751 and 752 </t>
  </si>
  <si>
    <t>232693S</t>
  </si>
  <si>
    <t>HOLDUPTOOL</t>
  </si>
  <si>
    <t>Rotor Hold-Up tool with bubble level</t>
  </si>
  <si>
    <t>X49402</t>
  </si>
  <si>
    <t>XFSCV2333100</t>
  </si>
  <si>
    <t>XFS-CV 100m, 2.3l/h, 33cm spacing</t>
  </si>
  <si>
    <t>X68537</t>
  </si>
  <si>
    <t>XBCV05PC</t>
  </si>
  <si>
    <t>X68547</t>
  </si>
  <si>
    <t>XBCV10PC</t>
  </si>
  <si>
    <t>X68557</t>
  </si>
  <si>
    <t>XBCV20PC</t>
  </si>
  <si>
    <t>2 l/h Xeri-Bug Emitter with check valve</t>
  </si>
  <si>
    <t>4 l/h Xeri-Bug Emitter with check valve</t>
  </si>
  <si>
    <t>8 l/h Xeri-Bug Emitter with check valve</t>
  </si>
  <si>
    <t>4.1.   The delivery of Products is definitive and they may not be returned or exchanged. Rain Bird reserves the right to carry out partial deliveries with the corresponding partial invoices.
4.2.   Unless expressly stipulated otherwise, delivery times are indicative and may not automatically be subject to late penalties, damages, deductions or cancellation of open orders, whatever the causes, significance and consequences of the delay.
4.3.   Rain Bird is released from its delivery obligations in the case of force majeure events including but not limited to war, riots, fire, strikes, natural disasters and inability to obtain supply.
4.4.   If the Customer does not take delivery at the place and on the date stated in the contract, he is nevertheless obliged to respect the contract payment terms. In this case, the Products shall be stored by Rain Bird in a place of his choice, at the Customer’s risk and expense.
4.5. If the delivery date provided in the contract is postponed by three (3) months or more upon Customer’s request, storage fees of 5% of the order’s amount excluding taxes applies for each additional month of storage.</t>
  </si>
  <si>
    <t>XB-CV Serie Emitter with Check Valve</t>
  </si>
  <si>
    <t>TA7A2</t>
  </si>
  <si>
    <t>X17001</t>
  </si>
  <si>
    <t>ARV050</t>
  </si>
  <si>
    <t>1/2" Air relief valve</t>
  </si>
  <si>
    <t xml:space="preserve">1804 SAM- 10 cm </t>
  </si>
  <si>
    <t xml:space="preserve">1806 SAM- 15 cm </t>
  </si>
  <si>
    <t xml:space="preserve">1812 SAM- 30 cm </t>
  </si>
  <si>
    <t>RD1812 SAM PRS 2.1 bar :30 cm</t>
  </si>
  <si>
    <t>NEW RB 702/752 Self-Adjusting Stator/Screen Kit</t>
  </si>
  <si>
    <t>GRC142722</t>
  </si>
  <si>
    <t>GRC162722</t>
  </si>
  <si>
    <t>RAIN BIRD™ 752 Electrical (4,8 Bar) , Low-Flow,  full and part circle 1''¼ ACME rotor - Standard nozzle: 22 red</t>
  </si>
  <si>
    <t>RAIN BIRD™ 752 ICM (4,8 Bar), Low-Flow, full and part circle rotor 1”¼ ACME rotor, fitted with ICM module - Standard nozzle: 22 red</t>
  </si>
  <si>
    <t>Weight / Master Box</t>
  </si>
  <si>
    <t>* Unpacking with</t>
  </si>
  <si>
    <t>B31410IVM</t>
  </si>
  <si>
    <t>IVMI100PGA</t>
  </si>
  <si>
    <t>B31510IVM</t>
  </si>
  <si>
    <t>IVMI150PGA</t>
  </si>
  <si>
    <t>B31610IVM</t>
  </si>
  <si>
    <t>IVMI200PGA</t>
  </si>
  <si>
    <t>100 PGA-IVM, 1" BSP female, with Preinstalled IVM Solenoide</t>
  </si>
  <si>
    <t>150 PGA-IVM, 1"½ BSP female, with Preinstalled IVM Solenoide</t>
  </si>
  <si>
    <t>200 PGA-IVM, 2" BSP female, with Preinstalled IVM Solenoide</t>
  </si>
  <si>
    <t>INTERNAL ELBOW 1.5" (DARK GRAY)</t>
  </si>
  <si>
    <t>M80118</t>
  </si>
  <si>
    <t>IFS400PFL</t>
  </si>
  <si>
    <t>4'' Flow sensor (DN110, 102X114) with PVC Tee and DIN Flanged ends</t>
  </si>
  <si>
    <t>30cm Length, 1"¼ Swing Joint, 4 elbow, 1"½ ACME Top Mount Reducing Inlet to 1"¼ ACME Outlet, ACME/ACME</t>
  </si>
  <si>
    <t>63833601S</t>
  </si>
  <si>
    <t>RZXI230XFM</t>
  </si>
  <si>
    <t>0</t>
  </si>
  <si>
    <t>CatalogNickname</t>
  </si>
  <si>
    <t>EnvironmentKey</t>
  </si>
  <si>
    <t>ReferenceName</t>
  </si>
  <si>
    <t>DimensionsForGroupBy</t>
  </si>
  <si>
    <t>DrillDownProfiles</t>
  </si>
  <si>
    <t>A16110MX</t>
  </si>
  <si>
    <t>A16120MX</t>
  </si>
  <si>
    <t>A16130MX</t>
  </si>
  <si>
    <t>BEP214045</t>
  </si>
  <si>
    <t>ICI+ CPU Board</t>
  </si>
  <si>
    <t>BEP63799301</t>
  </si>
  <si>
    <t>637993-01</t>
  </si>
  <si>
    <t>ICI/ICI+ Transformer (100/120/230V)</t>
  </si>
  <si>
    <t>638010-01</t>
  </si>
  <si>
    <t>BEP63801001</t>
  </si>
  <si>
    <t>ICI/ICI+ Fuse Board</t>
  </si>
  <si>
    <t>75DV 3/4” BSP female threaded valve, 24 VAC</t>
  </si>
  <si>
    <t>G4 Solenoid 24V for PGA, PEB and BPES valves</t>
  </si>
  <si>
    <t>551/552 Nozzle only (Specify Size) - XX: 51, 52, 53, 54</t>
  </si>
  <si>
    <t>GS</t>
  </si>
  <si>
    <t>003256</t>
  </si>
  <si>
    <t>003257</t>
  </si>
  <si>
    <t>900NZ</t>
  </si>
  <si>
    <t>950NZ</t>
  </si>
  <si>
    <t>GI2</t>
  </si>
  <si>
    <t>Automatic Disc Filters</t>
  </si>
  <si>
    <t>CF2201X2E</t>
  </si>
  <si>
    <t>HDF 1x2/2</t>
  </si>
  <si>
    <t>CF2202X2E</t>
  </si>
  <si>
    <t>HDF 2x2/3F</t>
  </si>
  <si>
    <t>CF2203X2E</t>
  </si>
  <si>
    <t>HDF 3x2/4F</t>
  </si>
  <si>
    <t>CF2204X2E</t>
  </si>
  <si>
    <t>HDF 4x2/6F</t>
  </si>
  <si>
    <t>CF2205X2E</t>
  </si>
  <si>
    <t>HDF 5x2/6F</t>
  </si>
  <si>
    <t>CF2206X2E</t>
  </si>
  <si>
    <t>HDF 6x2/6F</t>
  </si>
  <si>
    <t>CF2207X2E</t>
  </si>
  <si>
    <t>HDF 7x2/6F</t>
  </si>
  <si>
    <t>CF2208X2E</t>
  </si>
  <si>
    <t>HDF 8x2/8F</t>
  </si>
  <si>
    <t>CF2201X2ACE</t>
  </si>
  <si>
    <t>110-1AC</t>
  </si>
  <si>
    <t>CF2202X2ACE</t>
  </si>
  <si>
    <t>110-2AC</t>
  </si>
  <si>
    <t>CF2203X2ACE</t>
  </si>
  <si>
    <t>110-3AC</t>
  </si>
  <si>
    <t>CF2204X2ACE</t>
  </si>
  <si>
    <t>110-4AC</t>
  </si>
  <si>
    <t>CF2205X2ACE</t>
  </si>
  <si>
    <t>110-5AC</t>
  </si>
  <si>
    <t>CF2206X2ACE</t>
  </si>
  <si>
    <t>110-6AC</t>
  </si>
  <si>
    <t>CF2207X2ACE</t>
  </si>
  <si>
    <t>110-7AC</t>
  </si>
  <si>
    <t>CF2208X2ACE</t>
  </si>
  <si>
    <t>110-8AC</t>
  </si>
  <si>
    <t>1  x  2" filters, 2" BSP Thread HDPE Manifold</t>
  </si>
  <si>
    <t>2  x  2" filters, 3" Flanged HDPE Manifold</t>
  </si>
  <si>
    <t>3  x  2" filters, 4" Flanged HDPE Manifold</t>
  </si>
  <si>
    <t>4  x  2" filters, 6" Flanged HDPE Manifold</t>
  </si>
  <si>
    <t xml:space="preserve">5  x  2" filters, 6" Flanged HDPE Manifold </t>
  </si>
  <si>
    <t xml:space="preserve">6  x  2" filters, 6" Flanged HDPE Manifold </t>
  </si>
  <si>
    <t>7  x  2" filters, 6" Flanged HDPE Manifold</t>
  </si>
  <si>
    <t>8  x  2" filters, 8" Flanged HDPE Manifold</t>
  </si>
  <si>
    <t>1 Station Control Unit (AC) 220 V</t>
  </si>
  <si>
    <t>2 Station Control Unit (AC) 220 V</t>
  </si>
  <si>
    <t>3 Station Control Unit (AC) 220 V</t>
  </si>
  <si>
    <t>4 Station Control Unit (AC) 220 V</t>
  </si>
  <si>
    <t>5 Station Control Unit (AC) 220 V</t>
  </si>
  <si>
    <t>6 Station Control Unit (AC) 220 V</t>
  </si>
  <si>
    <t>7 Station Control Unit (AC) 220 V</t>
  </si>
  <si>
    <t>8 Station Control Unit (AC) 220 V</t>
  </si>
  <si>
    <t>Rain Bird™ 552 Series Rotors (ACME)</t>
  </si>
  <si>
    <t>752ENZ22</t>
  </si>
  <si>
    <t>752ICNZ22</t>
  </si>
  <si>
    <t>IQ Connection module for LXD and LX-IVM for server / client configuration</t>
  </si>
  <si>
    <t>003239ADVRW</t>
  </si>
  <si>
    <t>F55005</t>
  </si>
  <si>
    <t>LNK2 WIFI</t>
  </si>
  <si>
    <t>Y45850</t>
  </si>
  <si>
    <t>5006+PCSAM</t>
  </si>
  <si>
    <t>5006+ series, Part/Reverse Full Circle (40-360°) with SAM</t>
  </si>
  <si>
    <t>GSV101</t>
  </si>
  <si>
    <t>I100PESBG</t>
  </si>
  <si>
    <t>GSV151</t>
  </si>
  <si>
    <t>I150PESBG</t>
  </si>
  <si>
    <t>GSV201</t>
  </si>
  <si>
    <t>I200PESBG</t>
  </si>
  <si>
    <t>GSV211</t>
  </si>
  <si>
    <t>I200EFBCPG</t>
  </si>
  <si>
    <t>GOLF 100-PES-B-G, BSP Valve with GBS25, PRS-Dial, and extra purple handle</t>
  </si>
  <si>
    <t>GOLF 200-PES-B-G, BSP Valve with GBS25, PRS-Dial, and extra purple handle</t>
  </si>
  <si>
    <t>GOLF 200-EFB-CP-G, BSP Brass Valve with GBS25, PRS-Dial, and extra purple handle</t>
  </si>
  <si>
    <t>184014</t>
  </si>
  <si>
    <t>ACMEXFPT</t>
  </si>
  <si>
    <t>LF Adapter, ½” Female NPT x ½” Female ACME</t>
  </si>
  <si>
    <t>21350051</t>
  </si>
  <si>
    <t>21350052</t>
  </si>
  <si>
    <t>21350053</t>
  </si>
  <si>
    <t>21350054</t>
  </si>
  <si>
    <t>551/552 Nozzle only (Specify Size) - XX = 51</t>
  </si>
  <si>
    <t>551/552 Nozzle only (Specify Size) - XX = 52</t>
  </si>
  <si>
    <t>551/552 Nozzle only (Specify Size) - XX = 53</t>
  </si>
  <si>
    <t>551/552 Nozzle only (Specify Size) - XX = 54</t>
  </si>
  <si>
    <t>21370028</t>
  </si>
  <si>
    <t>21370032</t>
  </si>
  <si>
    <t>21370036</t>
  </si>
  <si>
    <t>21370040</t>
  </si>
  <si>
    <t>21370044</t>
  </si>
  <si>
    <t>21370048</t>
  </si>
  <si>
    <t>RB 700/702 Nozzle only (Specify Size) - XX = 32</t>
  </si>
  <si>
    <t>RB 700/702 Nozzle only (Specify Size) - XX = 28</t>
  </si>
  <si>
    <t>RB 700/702 Nozzle only (Specify Size) - XX = 36</t>
  </si>
  <si>
    <t>RB 700/702 Nozzle only (Specify Size) - XX = 40</t>
  </si>
  <si>
    <t>RB 700/702 Nozzle only (Specify Size) - XX = 44</t>
  </si>
  <si>
    <t>RB 700/702 Nozzle only (Specify Size) - XX = 48</t>
  </si>
  <si>
    <t>21388020</t>
  </si>
  <si>
    <t>21388044</t>
  </si>
  <si>
    <t>21388048</t>
  </si>
  <si>
    <t>21293316WT</t>
  </si>
  <si>
    <t>21293318WT</t>
  </si>
  <si>
    <t>21293322WT</t>
  </si>
  <si>
    <t>Wind Tolerant kit for EAGLE™ and Rain Bird 700/702 - Size (XX) = 16
This kit includes housing-housing cap-stator-screws o-rings-nozzle-flow channel.</t>
  </si>
  <si>
    <t>Wind Tolerant kit for EAGLE™ and Rain Bird 700/702 - Size (XX) = 18
This kit includes housing-housing cap-stator-screws o-rings-nozzle-flow channel.</t>
  </si>
  <si>
    <t>Wind Tolerant kit for EAGLE™ and Rain Bird 700/702 - Size (XX) = 22
This kit includes housing-housing cap-stator-screws o-rings-nozzle-flow channel.</t>
  </si>
  <si>
    <t>21375028</t>
  </si>
  <si>
    <t>21375032</t>
  </si>
  <si>
    <t>21375036</t>
  </si>
  <si>
    <t>21375040</t>
  </si>
  <si>
    <t>21375044</t>
  </si>
  <si>
    <t>21375048</t>
  </si>
  <si>
    <t>21375050</t>
  </si>
  <si>
    <t>RB 750/751/752 Nozzle only (Specify Size) - XX = 28</t>
  </si>
  <si>
    <t>RB 750/751/752 Nozzle only (Specify Size) - XX = 32</t>
  </si>
  <si>
    <t>RB 750/751/752 Nozzle only (Specify Size) - XX = 36</t>
  </si>
  <si>
    <t>RB 750/751/752 Nozzle only (Specify Size) - XX = 40</t>
  </si>
  <si>
    <t>RB 750/751/752 Nozzle only (Specify Size) - XX = 44</t>
  </si>
  <si>
    <t>RB 750/751/752 Nozzle only (Specify Size) - XX = 48</t>
  </si>
  <si>
    <t>RB 750/751/752 Nozzle only (Specify Size) - XX = 50</t>
  </si>
  <si>
    <t>21375118</t>
  </si>
  <si>
    <t>21375120</t>
  </si>
  <si>
    <t>21375122</t>
  </si>
  <si>
    <t>21375124</t>
  </si>
  <si>
    <t>21375126</t>
  </si>
  <si>
    <t>RB 751/752 Nozzle only (Specify Size) - XX = 18</t>
  </si>
  <si>
    <t>RB 751/752 Nozzle only (Specify Size) - XX = 20</t>
  </si>
  <si>
    <t>RB 751/752 Nozzle only (Specify Size) - XX = 22</t>
  </si>
  <si>
    <t>RB 751/752 Nozzle only (Specify Size) - XX = 24</t>
  </si>
  <si>
    <t>RB 751/752 Nozzle only (Specify Size) - XX = 26</t>
  </si>
  <si>
    <t>21286216WT</t>
  </si>
  <si>
    <t>21286218WT</t>
  </si>
  <si>
    <t>21286222WT</t>
  </si>
  <si>
    <t>Wind Tolerant kit for EAGLE™ and Rain Bird 751/752 - Size (XX) = 16
This kit includes housing-housing cap-stator-screws orings-nozzle-flow channel.</t>
  </si>
  <si>
    <t>Wind Tolerant kit for EAGLE™ and Rain Bird 751/752 - Size (XX) = 18
This kit includes housing-housing cap-stator-screws orings-nozzle-flow channel.</t>
  </si>
  <si>
    <t>Wind Tolerant kit for EAGLE™ and Rain Bird 751/752 - Size (XX) = 22
This kit includes housing-housing cap-stator-screws orings-nozzle-flow channel.</t>
  </si>
  <si>
    <t>21390044</t>
  </si>
  <si>
    <t>21390048</t>
  </si>
  <si>
    <t>21390052</t>
  </si>
  <si>
    <t>21390056</t>
  </si>
  <si>
    <t>21390060</t>
  </si>
  <si>
    <t>21390064</t>
  </si>
  <si>
    <t>21395018</t>
  </si>
  <si>
    <t>21395020</t>
  </si>
  <si>
    <t>21395022</t>
  </si>
  <si>
    <t>21395024</t>
  </si>
  <si>
    <t>21395026</t>
  </si>
  <si>
    <t>21395028</t>
  </si>
  <si>
    <t>21395030</t>
  </si>
  <si>
    <t>21395032</t>
  </si>
  <si>
    <t>Eagle 950 Nozzle only (Specify Size) XX = #18</t>
  </si>
  <si>
    <t>Eagle 950 Nozzle only (Specify Size) XX = #20</t>
  </si>
  <si>
    <t>Eagle 950 Nozzle only (Specify Size) XX = #22</t>
  </si>
  <si>
    <t>Eagle 950 Nozzle only (Specify Size) XX = #24</t>
  </si>
  <si>
    <t>Eagle 950 Nozzle only (Specify Size) XX = #26</t>
  </si>
  <si>
    <t>Eagle 950 Nozzle only (Specify Size) XX = #28</t>
  </si>
  <si>
    <t>Eagle 950 Nozzle only (Specify Size) XX = #30</t>
  </si>
  <si>
    <t>Eagle 950 Nozzle only (Specify Size) XX = #32</t>
  </si>
  <si>
    <t>GSV Series Valves - Industry-Leading Solenoid Valve</t>
  </si>
  <si>
    <t>LF Adapter - PVC - 1/2" X 3/4" SLIP - gray</t>
  </si>
  <si>
    <t>LF Adapter - ACME X 1/2'' male NPT- Black</t>
  </si>
  <si>
    <t xml:space="preserve">LF Adapter, ACME X 20mm X 25mm slip - white </t>
  </si>
  <si>
    <t>A22420</t>
  </si>
  <si>
    <t>RWSB1401</t>
  </si>
  <si>
    <t>XLR 24° Water Jet - 2" 6-hole flange</t>
  </si>
  <si>
    <t>XLR 44° Water Jet - 6-hole flange</t>
  </si>
  <si>
    <t>XLR 15°-45° Adjustable Water Jet - 6-hole flange</t>
  </si>
  <si>
    <t>LNK2 Wifi module</t>
  </si>
  <si>
    <t>ESP-TM2 :24V CONTROLLERS : WiFi Ready!  Compatible with the Rain Bird LNK2 WiFi Module!</t>
  </si>
  <si>
    <t>1.0</t>
  </si>
  <si>
    <t>TP</t>
  </si>
  <si>
    <t>10038216</t>
  </si>
  <si>
    <t>10038218</t>
  </si>
  <si>
    <t>10038222</t>
  </si>
  <si>
    <t>10038224</t>
  </si>
  <si>
    <t>10304322</t>
  </si>
  <si>
    <t>10304326</t>
  </si>
  <si>
    <t>10613112</t>
  </si>
  <si>
    <t>Q10900AE</t>
  </si>
  <si>
    <t>202615</t>
  </si>
  <si>
    <t>202669</t>
  </si>
  <si>
    <t>20814402</t>
  </si>
  <si>
    <t>208554</t>
  </si>
  <si>
    <t>231542</t>
  </si>
  <si>
    <t>71P52289</t>
  </si>
  <si>
    <t>A44400</t>
  </si>
  <si>
    <t>A46610</t>
  </si>
  <si>
    <t>B11801</t>
  </si>
  <si>
    <t>F43170</t>
  </si>
  <si>
    <t>F48400</t>
  </si>
  <si>
    <t>XLR04010645</t>
  </si>
  <si>
    <t>XLR07010802</t>
  </si>
  <si>
    <t>XLRBRKKIT</t>
  </si>
  <si>
    <t>20981404</t>
  </si>
  <si>
    <t>F46170</t>
  </si>
  <si>
    <t>71P52285</t>
  </si>
  <si>
    <t>71P52290</t>
  </si>
  <si>
    <t>71P52291</t>
  </si>
  <si>
    <t>A12500</t>
  </si>
  <si>
    <t>A12508</t>
  </si>
  <si>
    <t>A12519</t>
  </si>
  <si>
    <t>A12523</t>
  </si>
  <si>
    <t>20609202</t>
  </si>
  <si>
    <t>208396</t>
  </si>
  <si>
    <t>209778</t>
  </si>
  <si>
    <t>209781</t>
  </si>
  <si>
    <t>210168</t>
  </si>
  <si>
    <t>210231</t>
  </si>
  <si>
    <t>210232</t>
  </si>
  <si>
    <t>210354</t>
  </si>
  <si>
    <t>210366</t>
  </si>
  <si>
    <t>210399</t>
  </si>
  <si>
    <t>210420</t>
  </si>
  <si>
    <t>210436</t>
  </si>
  <si>
    <t>210470</t>
  </si>
  <si>
    <t>210974</t>
  </si>
  <si>
    <t>210975</t>
  </si>
  <si>
    <t>211147</t>
  </si>
  <si>
    <t>211236</t>
  </si>
  <si>
    <t>211237</t>
  </si>
  <si>
    <t>211238</t>
  </si>
  <si>
    <t>211460</t>
  </si>
  <si>
    <t>21148903</t>
  </si>
  <si>
    <t>211593</t>
  </si>
  <si>
    <t>211607</t>
  </si>
  <si>
    <t>21171402</t>
  </si>
  <si>
    <t>21187205</t>
  </si>
  <si>
    <t>21187206</t>
  </si>
  <si>
    <t>21192104</t>
  </si>
  <si>
    <t>21193404</t>
  </si>
  <si>
    <t>211966</t>
  </si>
  <si>
    <t>21198201</t>
  </si>
  <si>
    <t>212287</t>
  </si>
  <si>
    <t>212328S</t>
  </si>
  <si>
    <t>21246602C</t>
  </si>
  <si>
    <t>21247503C</t>
  </si>
  <si>
    <t>212893</t>
  </si>
  <si>
    <t>213705</t>
  </si>
  <si>
    <t>213760</t>
  </si>
  <si>
    <t>214011</t>
  </si>
  <si>
    <t>214752</t>
  </si>
  <si>
    <t>214753</t>
  </si>
  <si>
    <t>633176</t>
  </si>
  <si>
    <t>633252</t>
  </si>
  <si>
    <t>635308</t>
  </si>
  <si>
    <t>635569</t>
  </si>
  <si>
    <t>71631104</t>
  </si>
  <si>
    <t>GSP-BCR</t>
  </si>
  <si>
    <t>HS3000</t>
  </si>
  <si>
    <t>M98998</t>
  </si>
  <si>
    <t>M99002</t>
  </si>
  <si>
    <t>V05477A</t>
  </si>
  <si>
    <t>V05915A</t>
  </si>
  <si>
    <t>V85334</t>
  </si>
  <si>
    <t>V86996</t>
  </si>
  <si>
    <t>V86997</t>
  </si>
  <si>
    <t>21187201</t>
  </si>
  <si>
    <t>21187202</t>
  </si>
  <si>
    <t>21187204</t>
  </si>
  <si>
    <t>21187208</t>
  </si>
  <si>
    <t>21187209</t>
  </si>
  <si>
    <t>200278</t>
  </si>
  <si>
    <t>203747</t>
  </si>
  <si>
    <t>21187207</t>
  </si>
  <si>
    <t>212338</t>
  </si>
  <si>
    <t>D37502</t>
  </si>
  <si>
    <t>213046S</t>
  </si>
  <si>
    <t>HP4600</t>
  </si>
  <si>
    <t>X51000</t>
  </si>
  <si>
    <t>On Demand</t>
  </si>
  <si>
    <t>Until stock lasts</t>
  </si>
  <si>
    <t>NOZ,SBN-4,RNG 1/4</t>
  </si>
  <si>
    <t>NOZ,SBN-4,RNG 9/32</t>
  </si>
  <si>
    <t>NOZ,SBN-4,RNG 11/3</t>
  </si>
  <si>
    <t>NOZ,SBN-4,RNG 3/8</t>
  </si>
  <si>
    <t>NOZ,SBN-5,RNG,11/3</t>
  </si>
  <si>
    <t>NOZ,SBN-5,RNG,13/32</t>
  </si>
  <si>
    <t>QDAE</t>
  </si>
  <si>
    <t>DIAS10PESB</t>
  </si>
  <si>
    <t>PA80</t>
  </si>
  <si>
    <t>1800NP</t>
  </si>
  <si>
    <t>33DK</t>
  </si>
  <si>
    <t>TRANSFO</t>
  </si>
  <si>
    <t>XLR KIT TRIP LEVER 24'</t>
  </si>
  <si>
    <t>XLR KIT Elbow</t>
  </si>
  <si>
    <t>KITBON20</t>
  </si>
  <si>
    <t>LXIVM2WMOD</t>
  </si>
  <si>
    <t>PVB STD BLK GRN LID</t>
  </si>
  <si>
    <t>PVB JMB GRN LID</t>
  </si>
  <si>
    <t>PVB 10RND GRN LID</t>
  </si>
  <si>
    <t>PVB 6RND GRN LID</t>
  </si>
  <si>
    <t>1.25INTFRNTORING</t>
  </si>
  <si>
    <t>1.25INTBACKORING</t>
  </si>
  <si>
    <t>SNAPCOVERPUR700</t>
  </si>
  <si>
    <t>900SNPRNGP</t>
  </si>
  <si>
    <t>750EAGLETAIL</t>
  </si>
  <si>
    <t>EGL 700-750 RIB CS ACME 70PSI</t>
  </si>
  <si>
    <t>EGL 900-1150 RIB CS ACME 80P01</t>
  </si>
  <si>
    <t>700SPRDBLUWD</t>
  </si>
  <si>
    <t>751NOZHOUS</t>
  </si>
  <si>
    <t>ICMAD</t>
  </si>
  <si>
    <t>DIB</t>
  </si>
  <si>
    <t>FREEDOM INTER</t>
  </si>
  <si>
    <t>IC-TFU</t>
  </si>
  <si>
    <t>SUP-210</t>
  </si>
  <si>
    <t>G548015</t>
  </si>
  <si>
    <t>10589</t>
  </si>
  <si>
    <t>17342</t>
  </si>
  <si>
    <t>25585</t>
  </si>
  <si>
    <t>22023</t>
  </si>
  <si>
    <t>1ACMEOUTORING</t>
  </si>
  <si>
    <t>1INTFRNTORING</t>
  </si>
  <si>
    <t>1.25ACMEORINGOUT</t>
  </si>
  <si>
    <t>1.5INTFRNTORING</t>
  </si>
  <si>
    <t>1.5INTBACKORING</t>
  </si>
  <si>
    <t>1.5ACMEORINGOUT</t>
  </si>
  <si>
    <t>STATORSPAC</t>
  </si>
  <si>
    <t>BOOTHBOX</t>
  </si>
  <si>
    <t>PARESRETRO</t>
  </si>
  <si>
    <t>XBA1800</t>
  </si>
  <si>
    <t>NZ65 RANGE NOZZLE 65D</t>
  </si>
  <si>
    <t>NZ65 9/32 RANGE NOZZLE 65D</t>
  </si>
  <si>
    <t>NZ65 11/32 RANGE NOZZLE 65D</t>
  </si>
  <si>
    <t>NZ65 3/8 RANGE NOZZLE 65D</t>
  </si>
  <si>
    <t>NZ85 11/32 NOZZLE RANGE 80E</t>
  </si>
  <si>
    <t>80E 85E RANGE NOZZLE 13/32</t>
  </si>
  <si>
    <t>BRASS ST BORE NOZ 35A/40EFC</t>
  </si>
  <si>
    <t>QD-AE 360 STR BIRDXDWN SP</t>
  </si>
  <si>
    <t>VALVE DIAPHRAGM 200 CP</t>
  </si>
  <si>
    <t>BLEED SCREW ASSY CP</t>
  </si>
  <si>
    <t>DIAPHRAGM ASSEMBLY 100 PE/PRS</t>
  </si>
  <si>
    <t>ELBOW W/FILTER EFB-CP</t>
  </si>
  <si>
    <t>BPES300 300 BPES DIAPH ASSY</t>
  </si>
  <si>
    <t>TBOS-II FT: IR Cord Assembly</t>
  </si>
  <si>
    <t>PA-80 1/2" NPT ADAPTER</t>
  </si>
  <si>
    <t>1800 NP CLIP CAP</t>
  </si>
  <si>
    <t>LXD DECODER MODULE (SPARE)</t>
  </si>
  <si>
    <t>MFG TRANSFO 12V RADIO RELAY</t>
  </si>
  <si>
    <t>KIT, BONNET W SEAL 200 GB EFBC</t>
  </si>
  <si>
    <t>2-WIRE MODULE SPARE IVM</t>
  </si>
  <si>
    <t>TBOS-II FT: Battery Pack Assembly</t>
  </si>
  <si>
    <t>TBOS-II FT: 110V/230V Battery Charger w/EU Soccet</t>
  </si>
  <si>
    <t>VALVE FILTER PE/B/CP</t>
  </si>
  <si>
    <t>LOWER SNAP RING DR/DL/DS</t>
  </si>
  <si>
    <t xml:space="preserve">Eagle Screw O-Ring </t>
  </si>
  <si>
    <t>Pop-up Seal white</t>
  </si>
  <si>
    <t xml:space="preserve">Eagle Housing O-Ring </t>
  </si>
  <si>
    <t xml:space="preserve">Eagle Seal Retract. </t>
  </si>
  <si>
    <t>Eagle 900/950 Stator Screen</t>
  </si>
  <si>
    <t>EAGLE 700 RETRACT SEAL</t>
  </si>
  <si>
    <t>Eagle 700 Nozzle Housing Ring</t>
  </si>
  <si>
    <t>Eagle 700/500 Pop-up Seal</t>
  </si>
  <si>
    <t>EAGLE 750 ADJ STEM</t>
  </si>
  <si>
    <t>Eagle 950 Nozzle Housing O-Ring</t>
  </si>
  <si>
    <t>EAGLE 700 LOWER SNAP RING</t>
  </si>
  <si>
    <t>Eagle 700/750 Cover Screw</t>
  </si>
  <si>
    <t xml:space="preserve">Eagle 900/950 Housing Screw </t>
  </si>
  <si>
    <t>Eagle 700/750 Bearing Guide</t>
  </si>
  <si>
    <t>Eagle 700/750 O-Ring PE/PES</t>
  </si>
  <si>
    <t>Eagle/DR Sol Base O-Ring</t>
  </si>
  <si>
    <t>Pre 6/88 Sol Valve O-Ring</t>
  </si>
  <si>
    <t>Eagle 900/950 Bearing Guide</t>
  </si>
  <si>
    <t>RB 700/750/TG25 ACME Case</t>
  </si>
  <si>
    <t>RB 751 Tail Nozzle plug</t>
  </si>
  <si>
    <t>Eagle/DR Tube Repair Kit</t>
  </si>
  <si>
    <t>Eagle 900/47/51 TSRS Filter</t>
  </si>
  <si>
    <t>1.25" O-Ring</t>
  </si>
  <si>
    <t>1.25" O-Ring F</t>
  </si>
  <si>
    <t>SNAP COVER -PURPLE 351/500/700</t>
  </si>
  <si>
    <t>SNAP COVER - PURPLE 900/950</t>
  </si>
  <si>
    <t>Eagle 900 Cover Housing</t>
  </si>
  <si>
    <t>Dual Nozzle Housing - Black</t>
  </si>
  <si>
    <t>EAGLE TAIL 750 DUAL NO RNG N01</t>
  </si>
  <si>
    <t>RB 700/750 RDV Valve Nut</t>
  </si>
  <si>
    <t>Eagle 950 Arc ADJ Kit</t>
  </si>
  <si>
    <t>SPREADER NZL ASSY BLUE W/ DIFF</t>
  </si>
  <si>
    <t>RAIN BIRD 751 NOZZLE HOUSING</t>
  </si>
  <si>
    <t>ICM Valve Adapter</t>
  </si>
  <si>
    <t>RB 751 Select Arm Lev Assy</t>
  </si>
  <si>
    <t>RB 751 FC/PC Trip Rod</t>
  </si>
  <si>
    <t xml:space="preserve">PAR/MSC-PL Harness Assembly, Cable </t>
  </si>
  <si>
    <t>MSC Transformer Assy</t>
  </si>
  <si>
    <t>LCD Backlight Assy</t>
  </si>
  <si>
    <t>CABLE HARNESS ES KIT</t>
  </si>
  <si>
    <t>Decoder Interconnect Board</t>
  </si>
  <si>
    <t>IC- CONNECT TRANSITION FIELD UPGRADE</t>
  </si>
  <si>
    <t>OLK 400 MASTER III</t>
  </si>
  <si>
    <t>Line Protection</t>
  </si>
  <si>
    <t>1-1/2 FACME T CAP</t>
  </si>
  <si>
    <t>SHORT HAUL MODEM KIT</t>
  </si>
  <si>
    <t>Short Haul Modem Kit for WS PR</t>
  </si>
  <si>
    <t>Rain Gage for the WS PRO-LT stations</t>
  </si>
  <si>
    <t>SEAL O RING ACME OUTLET</t>
  </si>
  <si>
    <t>Seal O-Ring - Purple</t>
  </si>
  <si>
    <t>O-RING OUTLET SEAL 1.25in</t>
  </si>
  <si>
    <t>O-RING INTERNAL SEAL 1 5</t>
  </si>
  <si>
    <t>JOINT TORIQUE F 1 5</t>
  </si>
  <si>
    <t>QC VALVE GASKET 5</t>
  </si>
  <si>
    <t>QC VALVE DISC KIT 5</t>
  </si>
  <si>
    <t>1.5" ACME outlet Seal O-Ring</t>
  </si>
  <si>
    <t>STATOR SPACER 900 SERIES</t>
  </si>
  <si>
    <t>BOOTH IN A BOX</t>
  </si>
  <si>
    <t>IC Interface Driver Board 2WP 1500</t>
  </si>
  <si>
    <t>PAR+ES RETRO KIT 16-STATION</t>
  </si>
  <si>
    <t>SO XBA ADAPTEUR      (U25)</t>
  </si>
  <si>
    <t>Valve key for 3RC; ½” female x ¾” male top threads - Until Stock Lasts</t>
  </si>
  <si>
    <t>FREEDOM INTERFACE - Until Stock Lasts</t>
  </si>
  <si>
    <t>EGL 700-750</t>
  </si>
  <si>
    <t>EGL 900-1150</t>
  </si>
  <si>
    <t>TM21</t>
  </si>
  <si>
    <t>TM23</t>
  </si>
  <si>
    <t>GLOBAL SERVICE PLAN - 1 year Auto renewal</t>
  </si>
  <si>
    <t>TM25</t>
  </si>
  <si>
    <t xml:space="preserve">Central Control Global Service Plan Extension Options (Not available to non GSP customers) </t>
  </si>
  <si>
    <t>GSP 24/7</t>
  </si>
  <si>
    <t>GJ4A</t>
  </si>
  <si>
    <t>Note</t>
  </si>
  <si>
    <t>GJ4C</t>
  </si>
  <si>
    <t>TM22</t>
  </si>
  <si>
    <t>IQ GLOBAL SERVICE PLAN - 1 year Auto renewal</t>
  </si>
  <si>
    <t>003239GSPLTRW</t>
  </si>
  <si>
    <t>GSP LT RW</t>
  </si>
  <si>
    <t>GSP PLUS RW</t>
  </si>
  <si>
    <t>GSP PRE 5 RW</t>
  </si>
  <si>
    <t>GSP ULT 5 RW</t>
  </si>
  <si>
    <t>003239PLRW</t>
  </si>
  <si>
    <t>GSP 24/7 - EMERGENCY support by phone to cover your critical period or event – per week</t>
  </si>
  <si>
    <t>002258</t>
  </si>
  <si>
    <t xml:space="preserve">GSP Alert - Automatic alert to you, your distributor &amp; Rain Bird should your Control System or PC hit an issue.  </t>
  </si>
  <si>
    <t>GSP ALERT</t>
  </si>
  <si>
    <t>002259</t>
  </si>
  <si>
    <t>GSP IQ RW</t>
  </si>
  <si>
    <t>GSP IQ PLUS RW</t>
  </si>
  <si>
    <t xml:space="preserve">IQ Global Service Plan Extension Options (Not available to non GSP customers) </t>
  </si>
  <si>
    <t>Remote Map File Conversion for use in Rain Bird Central software</t>
  </si>
  <si>
    <t xml:space="preserve">On-site Control System certified start-up - This process is to review installation practices on the control system hardware, software and communications. Verify communications to peripherals are functioning correctly. Ensuring the Initial database and programing has been built correctly. Any exceptions to installations standards laid out in Control System Pre Construction will be listed in a report. A basic end user training check list will also take place on the Central Control System. </t>
  </si>
  <si>
    <t>One day on-site TURF Customized on-site Training</t>
  </si>
  <si>
    <t>TM28</t>
  </si>
  <si>
    <t>TM24</t>
  </si>
  <si>
    <t>003258</t>
  </si>
  <si>
    <t>003249</t>
  </si>
  <si>
    <t xml:space="preserve">1-200 stations - Onsite Hydraulic Hardware operation review and report *Please apply in multiple E.G. 399 stations requires 2 x 003256* </t>
  </si>
  <si>
    <t>PC GSP TURF</t>
  </si>
  <si>
    <t>Central Control System - Global Service Plan</t>
  </si>
  <si>
    <t>IQ Global Service Plan</t>
  </si>
  <si>
    <t>002239GSPLTRW</t>
  </si>
  <si>
    <t>002239PLRW</t>
  </si>
  <si>
    <t>002239ULT5RW</t>
  </si>
  <si>
    <t>002249</t>
  </si>
  <si>
    <t xml:space="preserve">1-200 stations - Onsite Hydraulic Hardware operation review and report *Please apply in multiple E.G. 399 stations requires 2 x 002256* </t>
  </si>
  <si>
    <t>002260</t>
  </si>
  <si>
    <t>003272</t>
  </si>
  <si>
    <t>GOLF Customized on-site Training (1 day)</t>
  </si>
  <si>
    <t>Global Service Plan - GSP LT:
  •        GSP Auto Cloud Back Up - Automatic daily back up of database.
  •        GSP Remote - Remote maintenance of your PC.
  •        GSP Chat - Native language support with Rain Bird engineers direct in business hours.</t>
  </si>
  <si>
    <t>002263</t>
  </si>
  <si>
    <t>GSP CONNECT</t>
  </si>
  <si>
    <t>GSP Connect - Unlimited remote control aplication for your PC</t>
  </si>
  <si>
    <t>XLRDEFKIT</t>
  </si>
  <si>
    <t>XLR Deflector Kit</t>
  </si>
  <si>
    <t>N89900</t>
  </si>
  <si>
    <t>PTC1</t>
  </si>
  <si>
    <t>SPRAY HEAD PULL UP TOOL</t>
  </si>
  <si>
    <t>X35203MX</t>
  </si>
  <si>
    <t>IQ4644</t>
  </si>
  <si>
    <t>IQ4GEXTANT</t>
  </si>
  <si>
    <t>IQ external Antenna for IQ4G</t>
  </si>
  <si>
    <t>R27000</t>
  </si>
  <si>
    <t>BIRD</t>
  </si>
  <si>
    <t>B.I.R.D. Design Software</t>
  </si>
  <si>
    <t>User guide for Rain Bird Products is available on the following website : https://www.rainbird.com/eur. A hard copy is also available upon request.</t>
  </si>
  <si>
    <t>Sales made with Rain Bird are governed by French law.
Any dispute that may arise between the parties concerning the entering into, interpretation, conclusion, performance or termination of a sale or of their commercial relations or their consequences is subject to the authority of the Commercial Court of Paris, even in the case of additional claims, claims under warranty or multiple defendants.</t>
  </si>
  <si>
    <t>Services provided by Rain Bird are governed by French law.
Any dispute that may arise between the parties concerning the entering into, interpretation, conclusion, performance or termination of one or several services or their commercial relations or their consequences is subject to the authority of the Commercial Court of Paris, even in the case of additional claims, claims under warranty or multiple defendants.</t>
  </si>
  <si>
    <t>3.1. Unless expressly stipulated otherwise, and with the exception of orders with a value of less than EUR 1,500.00 excluding tax, delivery will be made by making the Products available at the Customer’s premises specified in the order confirmation until they are unloaded, which will be the Customer’s responsibility. Notwithstanding the retention of title set out below, the transfer of risks and responsibility for the Products will take effect upon that date.
3.2.   In the case of loss or damage during transportation, the Customer must submit any findings and reservations to the carrier by registered letter with acknowledgment of receipt, or by extrajudicial document, within a period of three days from receipt of the Products (Art. L 133-3 of the French Commercial Code).
3.3.   A flat rate surcharge of EUR 50.00 excluding tax will be applied to orders with a total value of less than EUR 1,500.00 excluding tax.</t>
  </si>
  <si>
    <t>7.5. Guarantee of spare parts under the replacement program. Rain Bird is responsible for the replacement of spare parts that are included in the Rain Bird replacement program “Board Exchange Program” and that prove to be defective following normal use. This is valid for a six-month period from the date of invoice.
7.6. Unless otherwise stipulated, Rain Bird’s responsibility is, in all eventualities, limited to the only real, certain, and directly attributable loss caused by the Products and for which proof is provided, to the exclusion of any indirect loss, any loss of operations or profit or business or turnover, any commercial loss, any additional expenses... In any case, for all damages (related or not) suffered over a period of 12 consecutive months, the compensation cannot exceed the amount of the annual turnover of the Customer with Rain Bird and concerns only the direct and proved damage, excluding any indirect damage, any loss of operations or profit or business or turnover, any commercial loss, any additional expenses. The Customer may not make a claim for any other sum whatsoever, the aforementioned amount being the limit for compensation paid by Rain Bird to the Customer. In any eventuality, the Customer must:
- take all reasonable measures to reduce any damage;
- not take any unreasonable actions likely to worsen the damage.
7.7. In this regard, the Customer must personally take any useful measures, notably through subscription to any insurance policies, which provide greater protection than that which is aforementioned, in value and in nature.</t>
  </si>
  <si>
    <t>GOLF 150-PES-B-G, BSP Valve with GBS25, PRS-Dial, and extra purple handle</t>
  </si>
  <si>
    <t>100PEB globe valve, 1" BSP female, 24 VAC</t>
  </si>
  <si>
    <t>150PEB globe valve, 1"½ BSP female, 24 VAC</t>
  </si>
  <si>
    <t>200PEB globe valve, 2" BSP female, 24 VAC</t>
  </si>
  <si>
    <t>100PESB globe valve, 1" BSP female, 24 VAC</t>
  </si>
  <si>
    <t>150PESB globe valve, 1"½ BSP female, 24 VAC</t>
  </si>
  <si>
    <t>200PESB globe valve, 2" BSP female, 24 VAC</t>
  </si>
  <si>
    <t>ESP-9V - 1-station model</t>
  </si>
  <si>
    <t>ESP-9V Controller with DVF valve &amp; DC latching solenoid</t>
  </si>
  <si>
    <t>ESP-9V - 1-station model with solenoid</t>
  </si>
  <si>
    <t>ESP-9V - 2-station model</t>
  </si>
  <si>
    <t>ESP-9V - 4-station model</t>
  </si>
  <si>
    <t>ESP-9V - 6-station model</t>
  </si>
  <si>
    <t>ESP-9V CONTROLLER SERIES</t>
  </si>
  <si>
    <t>F48351</t>
  </si>
  <si>
    <t>F48373</t>
  </si>
  <si>
    <t>F48361</t>
  </si>
  <si>
    <t>F48352</t>
  </si>
  <si>
    <t>F48354</t>
  </si>
  <si>
    <t>F48356</t>
  </si>
  <si>
    <t>ESP9VI1</t>
  </si>
  <si>
    <t>ESP9VIDVFKIT</t>
  </si>
  <si>
    <t>ESP9VI1SOL</t>
  </si>
  <si>
    <t>ESP9VI2</t>
  </si>
  <si>
    <t>ESP9VI4</t>
  </si>
  <si>
    <t>ESP9VI6</t>
  </si>
  <si>
    <t>F48340</t>
  </si>
  <si>
    <t>9VMOUNT</t>
  </si>
  <si>
    <t>ESP-9V Wall-mount kit</t>
  </si>
  <si>
    <t>IQ4614EGSP</t>
  </si>
  <si>
    <t>IQ4603GSP</t>
  </si>
  <si>
    <t>IQNCCEN+GSP</t>
  </si>
  <si>
    <t>IQ4GEUR+GSP</t>
  </si>
  <si>
    <t>IQ Network Communication Cartridge-4G(Cellular) with 4G SIM Card + GSP IQ Light (003239IQLTRW) and Data plan included for 1 year</t>
  </si>
  <si>
    <t>IQ Network Communication Cartridge -Ethernet (Wired LAN Network) + GSP IQ Light (003239IQLTRW) included for 1 year</t>
  </si>
  <si>
    <t>Price On Request</t>
  </si>
  <si>
    <t>XLR07010913</t>
  </si>
  <si>
    <t>Kit-Shift Lever</t>
  </si>
  <si>
    <t>X54907</t>
  </si>
  <si>
    <t>SQ3QTR</t>
  </si>
  <si>
    <t>SQ PC Nozzles 3 quarter pattern</t>
  </si>
  <si>
    <t>TBOS RADIO RELAY BATTERY PACK ASSY</t>
  </si>
  <si>
    <t>TB2AA</t>
  </si>
  <si>
    <t>PRS models - Pressure Regulator</t>
  </si>
  <si>
    <t>A50505</t>
  </si>
  <si>
    <t>1802PRS</t>
  </si>
  <si>
    <t>A50605</t>
  </si>
  <si>
    <t>1803PRS</t>
  </si>
  <si>
    <t>1802 PRS SPRAY HEAD - 5 cm</t>
  </si>
  <si>
    <t>1803 PRS SPRAY HEAD - 8 cm</t>
  </si>
  <si>
    <t>F48571</t>
  </si>
  <si>
    <t>F48572</t>
  </si>
  <si>
    <t>F48574</t>
  </si>
  <si>
    <t>F48576</t>
  </si>
  <si>
    <t>TBOS-BT1LT</t>
  </si>
  <si>
    <t>TBOS-BT2LT</t>
  </si>
  <si>
    <t>TBOS-BT4LT</t>
  </si>
  <si>
    <t>TBOS-BT6LT</t>
  </si>
  <si>
    <t>TBOS-BT-LT™ Control Module: 1 station</t>
  </si>
  <si>
    <t>TBOS-BT-LT™ Control Module: 2 stations</t>
  </si>
  <si>
    <t>TBOS-BT-LT™ Control Module: 4 stations</t>
  </si>
  <si>
    <t>TBOS-BT-LT™ Control Module: 6 stations</t>
  </si>
  <si>
    <t xml:space="preserve">TBOS-BT/LT™ BLUETOOTH® CONTROLLER SERIES
</t>
  </si>
  <si>
    <t>s</t>
  </si>
  <si>
    <t>638677S</t>
  </si>
  <si>
    <t>ICM PLUNG</t>
  </si>
  <si>
    <t>ICM HEX PLUNGER W/SPRING INSTA</t>
  </si>
  <si>
    <t>Software, ASP Onsite &amp; Project Services</t>
  </si>
  <si>
    <t>Quick-Fit Plastic Nozzle for 48H - 7/32” orange - UNTIL STOCKS LAST -</t>
  </si>
  <si>
    <t>RB 751/752 Low Angle Nozzle Kit with Nozzle Housing, Nozzle and Stator - Size (XX) : 20, 44, 48  - UNTIL STOCKS LAST -</t>
  </si>
  <si>
    <t>HP250024</t>
  </si>
  <si>
    <t>HP250032</t>
  </si>
  <si>
    <t>HP250048</t>
  </si>
  <si>
    <t>HP250056</t>
  </si>
  <si>
    <t>HP250072</t>
  </si>
  <si>
    <t>PARES162S</t>
  </si>
  <si>
    <t>PARES242S</t>
  </si>
  <si>
    <t>PARES322S</t>
  </si>
  <si>
    <t>PARES482S</t>
  </si>
  <si>
    <t>PARES562S</t>
  </si>
  <si>
    <t>PARES722S</t>
  </si>
  <si>
    <t>PAR+ES 24 Stations Two-wire Satellite with manual station switches</t>
  </si>
  <si>
    <t>PAR+ES 32 Stations Two-wire Satellite with manual station switches</t>
  </si>
  <si>
    <t>PAR+ES 48 Stations Two-wire Satellite with manual station switches</t>
  </si>
  <si>
    <t>PAR+ES 56 Stations Two-wire Satellite with manual station switches</t>
  </si>
  <si>
    <t>PAR+ES 72 Stations Two-wire Satellite with manual station switches</t>
  </si>
  <si>
    <t>PC Package for GSP Members - Included: Standard PC according to Rain Bird specifications with 5-year hardware warranty next business day on site, Port multiplier, 24'' monitor, wireless mouse and keyboard, Peripheral and software installation - (Specify the Language)</t>
  </si>
  <si>
    <t>PC Package - Included: Standard PC according to Rain Bird specifications with 5-year hardware warranty next business day on site, Port multiplier, 24'' monitor, wireless mouse and keyboard, Peripheral and software installation - (Specify the Language)</t>
  </si>
  <si>
    <t>PC Package for GSP Members - Included: Standard PC according to Rain Bird specifications with 5 year hardware warranty next business day on site, Port multiplier, 24'' monitor, wireless mouse and keyboard, Peripheral and software installation - (Specify the Language)</t>
  </si>
  <si>
    <t>TG1C2</t>
  </si>
  <si>
    <t>ESP-LXME2 CONTROLLER SERIES</t>
  </si>
  <si>
    <t>F22110</t>
  </si>
  <si>
    <t>F22115</t>
  </si>
  <si>
    <t>F22150</t>
  </si>
  <si>
    <t>F22170</t>
  </si>
  <si>
    <t>IQ4622</t>
  </si>
  <si>
    <t>ILXME2EU</t>
  </si>
  <si>
    <t>ILXME2PEU</t>
  </si>
  <si>
    <t>LXME2FP</t>
  </si>
  <si>
    <t>PSMLXME2</t>
  </si>
  <si>
    <t>IQPSCMLXM</t>
  </si>
  <si>
    <t>LXME2 Panel Spare</t>
  </si>
  <si>
    <t>TG1A1</t>
  </si>
  <si>
    <t>F56128</t>
  </si>
  <si>
    <t>RC2-230V</t>
  </si>
  <si>
    <t>New! RC2 Controller - The Complete Smart Control Solution</t>
  </si>
  <si>
    <t>A83928</t>
  </si>
  <si>
    <t>FG100</t>
  </si>
  <si>
    <t>12-station extension module for ESP-LXME2</t>
  </si>
  <si>
    <t>002266</t>
  </si>
  <si>
    <t>002267</t>
  </si>
  <si>
    <t xml:space="preserve">Per station - Remote Data Base, Flow Manager build or update + Map file source Import (All information must be provided ahead of completion) </t>
  </si>
  <si>
    <t xml:space="preserve">Per station - Remote Manual Map station Allocation (All information must be provided ahead of completion) </t>
  </si>
  <si>
    <t>003266</t>
  </si>
  <si>
    <t>003267</t>
  </si>
  <si>
    <t>003239IQPL4G1</t>
  </si>
  <si>
    <t>003239IQPL4G5</t>
  </si>
  <si>
    <t>GSPEX-IQPL4G-1Y</t>
  </si>
  <si>
    <t>GSPEX-IQPL4G-5Y</t>
  </si>
  <si>
    <t>GJ5A</t>
  </si>
  <si>
    <t>GJ5C</t>
  </si>
  <si>
    <t>IQ EXCHANGE Global Service Plan</t>
  </si>
  <si>
    <t>GD2N</t>
  </si>
  <si>
    <t>H9600102</t>
  </si>
  <si>
    <t>CIRRUSPROI</t>
  </si>
  <si>
    <t>CirrusPRO™</t>
  </si>
  <si>
    <t>GD6</t>
  </si>
  <si>
    <t>CYCLIK FT MICRO - Complete controller (JA1300)  - UNTIL STOCKS LAST -</t>
  </si>
  <si>
    <t>RB 751/752 Low Angle Nozzle Kit with Nozzle Housing, Nozzle and Stator - Size (XX) = 20  - UNTIL STOCKS LAST -</t>
  </si>
  <si>
    <t>RB 751/752 Low Angle Nozzle Kit with Nozzle Housing, Nozzle and Stator - Size (XX) = 44  - UNTIL STOCKS LAST -</t>
  </si>
  <si>
    <t>RB 751/752 Low Angle Nozzle Kit with Nozzle Housing, Nozzle and Stator - Size (XX) = 48  - UNTIL STOCKS LAST -</t>
  </si>
  <si>
    <t>XLR03010126</t>
  </si>
  <si>
    <t>XLR HOUSE BEARING</t>
  </si>
  <si>
    <t>XLR HOUSE BEARING (A.1)</t>
  </si>
  <si>
    <t>XLR KIT TRIP LEVER 24 (D.30)</t>
  </si>
  <si>
    <t>Kit-Shift Lever Lower (D.00.2)</t>
  </si>
  <si>
    <t>XLR04010731</t>
  </si>
  <si>
    <t>XLR KIT TRIP LEVER VA</t>
  </si>
  <si>
    <t>XLR KIT TRIP LEVER VA (D.32)</t>
  </si>
  <si>
    <t>Kit Elbow 24° RB (B.00.1)</t>
  </si>
  <si>
    <t>XLR Brake Kit (A.00.7)</t>
  </si>
  <si>
    <t>CR200X circuit board  - Until Stock Lasts</t>
  </si>
  <si>
    <t>ESP-LXME2 Controller EU 230V</t>
  </si>
  <si>
    <t>ESP-LXME2 Controller PRO EU 230V</t>
  </si>
  <si>
    <t>LXME2 Pro Smart Module</t>
  </si>
  <si>
    <t>Pro Smart IQ Connection module (for LXME2)</t>
  </si>
  <si>
    <t>FG100 1" Wired Plastic Flow Sensor with BSP Threaded</t>
  </si>
  <si>
    <t>V87149</t>
  </si>
  <si>
    <t>14009</t>
  </si>
  <si>
    <t>PYRANOMETER SENSOR</t>
  </si>
  <si>
    <t>TBOS-BT™ Infrared Control Module: 1 station</t>
  </si>
  <si>
    <t>TBOS-BT™ Infrared Control Module: 2 stations</t>
  </si>
  <si>
    <t>TBOS-BT™ Infrared Control Module: 4 stations</t>
  </si>
  <si>
    <t>TBOS-BT™ Infrared Control Module: 6 stations</t>
  </si>
  <si>
    <t>Round valve box with bayonet-type cover - Ø33.5 cm x Ø24 cm x H25.5 cm</t>
  </si>
  <si>
    <t>Round valve box with clip-on cover - Ø20 x Ø16 x H24 cm</t>
  </si>
  <si>
    <t>GSVIC101</t>
  </si>
  <si>
    <t>GSVIC151</t>
  </si>
  <si>
    <t>GSVIC201</t>
  </si>
  <si>
    <t>GSVIC211</t>
  </si>
  <si>
    <t>I100PESBIC</t>
  </si>
  <si>
    <t>I150PESBIC</t>
  </si>
  <si>
    <t>I200PESBIC</t>
  </si>
  <si>
    <t>I200EFBIC</t>
  </si>
  <si>
    <t>GOLF 100PESBIC, BSP Valve with ICM, PRS-Dial, extra purple handle</t>
  </si>
  <si>
    <t>GOLF 150PESBIC, BSP Valve with ICM, PRS-Dial, extra purple handle</t>
  </si>
  <si>
    <t>GOLF 200PESBIC, BSP Valve with ICM, PRS-Dial, extra purple handle</t>
  </si>
  <si>
    <t>GOLF 200-EFB-CP, BSP Brass Valve with ICM, PRS-Dial, and extra purple handle</t>
  </si>
  <si>
    <t>300PESB</t>
  </si>
  <si>
    <t>GRE952860</t>
  </si>
  <si>
    <t>A952E8060</t>
  </si>
  <si>
    <t>GRIC952860</t>
  </si>
  <si>
    <t>A952IC8060</t>
  </si>
  <si>
    <t>GRSAM95260</t>
  </si>
  <si>
    <t>A95SAM6060</t>
  </si>
  <si>
    <t>216952</t>
  </si>
  <si>
    <t>92111995252</t>
  </si>
  <si>
    <t>915952</t>
  </si>
  <si>
    <t>99155995252</t>
  </si>
  <si>
    <t>910952</t>
  </si>
  <si>
    <t>99100995252</t>
  </si>
  <si>
    <t>21144360</t>
  </si>
  <si>
    <t>921144361460</t>
  </si>
  <si>
    <t>213952</t>
  </si>
  <si>
    <t>S21339NOZ52</t>
  </si>
  <si>
    <t>21500200</t>
  </si>
  <si>
    <t>9215002050952</t>
  </si>
  <si>
    <t>214952</t>
  </si>
  <si>
    <t>92144995252</t>
  </si>
  <si>
    <t>217952</t>
  </si>
  <si>
    <t>92122995252</t>
  </si>
  <si>
    <t>218952</t>
  </si>
  <si>
    <t>F56154</t>
  </si>
  <si>
    <t>RC2I4-230</t>
  </si>
  <si>
    <t>F56156</t>
  </si>
  <si>
    <t>RC2I6-230</t>
  </si>
  <si>
    <t>F56158</t>
  </si>
  <si>
    <t>RC2I8-230</t>
  </si>
  <si>
    <t>F54234</t>
  </si>
  <si>
    <t>TM2I4-230</t>
  </si>
  <si>
    <t>F54236</t>
  </si>
  <si>
    <t>TM2I6-230</t>
  </si>
  <si>
    <t>F54238</t>
  </si>
  <si>
    <t>TM2I8-230</t>
  </si>
  <si>
    <t>F54242</t>
  </si>
  <si>
    <t>TM2I12-230</t>
  </si>
  <si>
    <t>JE1000R3</t>
  </si>
  <si>
    <t>G952</t>
  </si>
  <si>
    <t>Rain Bird™ All-New Irrigation Rotors: 952 Series (ACME)</t>
  </si>
  <si>
    <t>G13</t>
  </si>
  <si>
    <t>New Rain Bird® GSV Series Valves with ICM</t>
  </si>
  <si>
    <t>D18711</t>
  </si>
  <si>
    <t>SD211</t>
  </si>
  <si>
    <t xml:space="preserve">RC2 Smart Irrigation Control Solution - 230V - Outdoor 8 Station </t>
  </si>
  <si>
    <t xml:space="preserve">RC2 Smart Irrigation Control Solution - 230V - Indoor 4 Station </t>
  </si>
  <si>
    <t xml:space="preserve">RC2 Smart Irrigation Control Solution - 230V - Indoor 6 Station </t>
  </si>
  <si>
    <t xml:space="preserve">RC2 Smart Irrigation Control Solution - 230V - Indoor 8 Station </t>
  </si>
  <si>
    <t>Indoor 4-station ESP-TM2 - WIFI compatible</t>
  </si>
  <si>
    <t>Indoor 6-station ESP-TM2 - WIFI compatible</t>
  </si>
  <si>
    <t>Indoor 8-station ESP-TM2 - WIFI compatible</t>
  </si>
  <si>
    <t>Indoor 12-station ESP-TM2 - WIFI compatible</t>
  </si>
  <si>
    <t>0029TABLET</t>
  </si>
  <si>
    <t>GSPTABLET</t>
  </si>
  <si>
    <t>SD211 Sensor Decoder</t>
  </si>
  <si>
    <t>RB 952 Nozzle Housing</t>
  </si>
  <si>
    <t>RB 952 LA Nozzle Housing</t>
  </si>
  <si>
    <t>RB 952 Housing Screw</t>
  </si>
  <si>
    <t xml:space="preserve">RB 952 Internal #60 </t>
  </si>
  <si>
    <t>Spreader Nozzle</t>
  </si>
  <si>
    <t>RB 952 Self Adjusting Stator and Electric/IC Screen Assembly</t>
  </si>
  <si>
    <t>RB 952 FC-PC Selector Arm-Lever Assembly</t>
  </si>
  <si>
    <t>RB 952 Arc Adjust Stem</t>
  </si>
  <si>
    <t>RB 952 STD Bearing Guide Assembly</t>
  </si>
  <si>
    <t>Eagle™ 900/950/952 Series</t>
  </si>
  <si>
    <t>202614</t>
  </si>
  <si>
    <t>VALVE DIAPHRAGM 150 CP</t>
  </si>
  <si>
    <t>XLR02010542</t>
  </si>
  <si>
    <t>XLR O-RING</t>
  </si>
  <si>
    <t>O-Ring 64x3 (A.17)</t>
  </si>
  <si>
    <t>GSP14144</t>
  </si>
  <si>
    <t>TW Replacement Temperature and RH Sensor, 1.5-inch cable</t>
  </si>
  <si>
    <t>M80208</t>
  </si>
  <si>
    <t>M80210</t>
  </si>
  <si>
    <t>M80201</t>
  </si>
  <si>
    <t>PT5002 PM</t>
  </si>
  <si>
    <t>PT5002 WM</t>
  </si>
  <si>
    <t>PT322</t>
  </si>
  <si>
    <t>PT5002 Flow Monitor -PANEL MNT</t>
  </si>
  <si>
    <t>PT5002 Flow Monitor - WALL MOUNT</t>
  </si>
  <si>
    <t>PT322 Pulse Transmitter</t>
  </si>
  <si>
    <t>GLOBAL SERVICE PLAN - PC 5 years Auto Renewal</t>
  </si>
  <si>
    <t>When selecting to purchase a Rain Bird IQ Control GSP please follow the following steps:
     1 ) Select your plan level GSPIQ or GSPIQ plus or GSPIQ PREMIUM
     2 ) Select DATA as required     
     3 ) Complete GSP contract to include information of all included devices.
All of these steps are mandatory. Orders will not be accepted without inclusion.</t>
  </si>
  <si>
    <t>003239GSPIQ</t>
  </si>
  <si>
    <t>003239GSPIQD</t>
  </si>
  <si>
    <t>GSP IQ DATA RW</t>
  </si>
  <si>
    <t>003239GSPIQPL</t>
  </si>
  <si>
    <t>003239GSPIQPLD</t>
  </si>
  <si>
    <t>GSP IQ PLUS DATA RW</t>
  </si>
  <si>
    <t>003239GSPIQPR</t>
  </si>
  <si>
    <t>GSP IQ PRE RW</t>
  </si>
  <si>
    <t>003239GSPIQPRD</t>
  </si>
  <si>
    <t>GSP IQ PRE DATA RW</t>
  </si>
  <si>
    <t xml:space="preserve">GSP IQ PLUS DATA : coverage period of 1 Year Autorenewal per device:
  •        GSP Data - 12 month automatic data plan without need to renew
  •        GSP Chat - Native language support with Rain Bird engineers direct in business hours 
  •        GSP Maintenance - Pre booked annual remote maintenance of your IQ software    
  •        GSP Support - Member exclusive 48hr mail support for non urgent needs
  •        GSP Phone - Emergency help in business hours. (Currently delivered in English, French, Spanish)
</t>
  </si>
  <si>
    <t xml:space="preserve">GSP IQ PREMIUM : coverage period of 1 Year Autorenewal per device:
  •        GSP Chat - Native language support with Rain Bird engineers direct in business hours 
  •        GSP Maintenance - Pre booked annual remote maintenance of your IQ software    
  •        GSP Support - Member exclusive 48hr mail support for non urgent needs
  •        GSP Phone - Emergency help in business hours. (Currently delivered in English, French, Spanish)
  •        GSP Controller Exchange - Full controller exchange shipped from Rain Bird Europe within 48 hours of request (maximum 1 per year) </t>
  </si>
  <si>
    <t xml:space="preserve">GSP IQ PREMIUM DATA : coverage period of 1 Year Autorenewal per device:
  •        GSP Data - 12 month automatic data plan without need to renew
  •        GSP Chat - Native language support with Rain Bird engineers direct in business hours 
  •        GSP Maintenance - Pre booked annual remote maintenance of your IQ software    
  •        GSP Support - Member exclusive 48hr mail support for non urgent needs
  •        GSP Phone - Emergency help in business hours. (Currently delivered in English, French, Spanish)
  •        GSP Controller Exchange - Full controller exchange shipped from Rain Bird Europe within 48 hours of request (maximum 1 per year) </t>
  </si>
  <si>
    <t xml:space="preserve">GSP IQ : coverage period of 1 Year Autorenewal per device:
  •        GSP Chat - Native language support with Rain Bird engineers direct in business hours. </t>
  </si>
  <si>
    <t>Remote Control System Pre Construction  - This meeting lays out best practice for installation of the control system selected &amp; features including:- Grounding practices, Power supply, Splicing,  Basic troubleshooting to field &amp; interface equipment.</t>
  </si>
  <si>
    <t>GSP PRO 1 project</t>
  </si>
  <si>
    <t>GSP PRO 5 project</t>
  </si>
  <si>
    <t>GD3N</t>
  </si>
  <si>
    <t>Titre 3</t>
  </si>
  <si>
    <t>H9600106</t>
  </si>
  <si>
    <t>CirrusPRO NA 1</t>
  </si>
  <si>
    <t>CirrusPRO NA 5</t>
  </si>
  <si>
    <t>CirrusPRO 1</t>
  </si>
  <si>
    <t>CirrusPRO 5</t>
  </si>
  <si>
    <t>Service options, Hardware &amp; Accessories</t>
  </si>
  <si>
    <t>Softwares Set Up &amp; Services Options</t>
  </si>
  <si>
    <t>GD4N</t>
  </si>
  <si>
    <t>Review the full Rain Bird Service solutions, including additional Global Service Plans, Training, Hardware in the GOLF SERVICE TAB within this tariff</t>
  </si>
  <si>
    <t>Global Service Plan - GSP Plus:
  •        GSP Auto Cloud Back Up - Automatic daily back up of database.
  •        GSP Remote - Remote maintenance of your PC.
  •        GSP Chat - Native language support with Rain Bird engineers direct in business hours.
  •        GSP Support - Member exclusive 48hr mail support for non urgent needs.
  •        GSP Phone - Emergency help in business hours. (Currently delivered in English, French, Spanish)            
  •        GSP MOBILE – 2 x MI mobile licences in applicable Rain Bird platforms or unlimited mobile user management in Rain Bird CirrusPRO                                                                                                                                                                                                                                                                                                                                                                                                     
  •        GSP Maintenance - Pre booked annual remote maintenance of your central control                                                                                                                                                                                                                                                                                                                                                                                                      
  •        GSP LOAN - Emergency 30 day LOAN PC shipped from Rain Bird Europe within 48hrs of request             
  •        GSP Interface Exchange - Full interface exchange shipped form Rain Bird Europe within 48hrs of request (maximum 1 per year without charge)
  •        GSP Connect - Unlimited remote control aplication for your PC                                                                                                                                                                                                                                                                                                                                                                                                                                                                                                                                                                                                                                                                                                                                                                  
  •        GSP Alert - Automatic alert to you, your distributor &amp; Rain Bird should your Control System or PC hit an issue.
  •        GSP Update - Central Control software service park updates to latest</t>
  </si>
  <si>
    <t>TM26</t>
  </si>
  <si>
    <t>GLOBAL SERVICE PLAN - Server 5 years Auto Renewal</t>
  </si>
  <si>
    <t>002239PROPRE5RW</t>
  </si>
  <si>
    <t>GSP PRO PRE 5 RW</t>
  </si>
  <si>
    <t>002239PROULT5RW</t>
  </si>
  <si>
    <t>GSP PRO ULT 5 RW</t>
  </si>
  <si>
    <t>003215</t>
  </si>
  <si>
    <t>TURF Customized Remote Training (4 hrs )</t>
  </si>
  <si>
    <t>002215</t>
  </si>
  <si>
    <t>GOLF Customized Remote Training (4 hrs )</t>
  </si>
  <si>
    <t xml:space="preserve">Global Service Plan - GSP Advantage:
  •        GSP Auto Cloud Back Up - Automatic daily back up of database.
  •        GSP Remote - Remote maintenance of your PC.
  •        GSP Chat - Native language support with Rain Bird engineers direct in business hours.
  •        GSP Support - Member exclusive 48hr mail support for non urgent needs.
  •        GSP Phone - Emergency help in business hours. (Currently delivered in English, French, Spanish).            
  •        GSP MOBILE – 2 x MI mobile licences in applicable Rain Bird platforms.                                                                                                                                                                                                                                                                                                                                                                                                     
  •        GSP Maintenance - Pre booked annual remote maintenance of your central control.                                                                                                                                                                                                                                                                                                                                                                                                      
  •        GSP LOAN - Emergency 30 day LOAN PC shipped from Rain Bird Europe within 48hrs of request.
</t>
  </si>
  <si>
    <t xml:space="preserve">Global Service Plan - GSP Plus:
  •        GSP Auto Cloud Back Up - Automatic daily back up of database.
  •        GSP Remote - Remote maintenance of your PC.
  •        GSP Chat - Native language support with Rain Bird engineers direct in business hours.
  •        GSP Support - Member exclusive 48hr mail support for non urgent needs.
  •        GSP Phone - Emergency help in business hours (currently delivered in English, French, Spanish).
  •        GSP MOBILE – 2 x MI mobile licences in applicable Rain Bird platforms.                                                                                                                                                                                                                                                                                                                                                                               
  •        GSP Maintenance - Pre booked annual remote maintenance of your central control.                                                                                                                                                                                                                                                                                                                                                                                                      
  •        GSP LOAN - Emergency 30 day LOAN PC shipped from Rain Bird Europe within 48hrs of request.             
  •        GSP Interface Exchange - Full interface exchange shipped form Rain Bird Europe within 48hrs of request (maximum 1 per year without charge).
  •        GSP Connect - Unlimited remote control aplication for your PC.                                                                                                                                                                                                                                                                                                                                                                                                                                                                                                                                                                                                                                                                                                                                                                  
  •        GSP Alert - Automatic alert to you, your distributor &amp; Rain Bird should your Control System or PC hit an issue.
  •        GSP Update - Central Control software service pack updates to latest.
</t>
  </si>
  <si>
    <t xml:space="preserve">GSP Premium - coverage period of 5 years:
  •       GSP Plus 
  •       GSP Plug and Play PC - Full Rain Bird specification PC preconfigured  (1 Tower / 1 Screen / Keyboard &amp; Mouse) 5-year warranty included
  •       GSP PC Setting - Pre booked remote support to support on site team
</t>
  </si>
  <si>
    <t xml:space="preserve">GSP Ultimate - coverage period of 5 years:
  •       GSP Plus 
  •       GSP Plug and Play PC - Full Rain Bird specification PC preconfigured  (1 Tower / 1 Screen / Keyboard &amp; Mouse) 5-year warranty included.
  •       GSP PC Setting - Pre booked remote support to support on site team.
  •       GSP Tablet - 2 x All-terrain pre-configured tablets for mobile control in all conditions (SIM not included) 5-year warranty included.
</t>
  </si>
  <si>
    <t xml:space="preserve">GSP IQ DATA : coverage period of 1 Year Autorenewal per device:
  •        GSP Data - 12 month automatic data plan without need to renew
  •        GSP Chat - Native language support with Rain Bird engineers direct in business hours
</t>
  </si>
  <si>
    <t xml:space="preserve">GSP IQ PLUS : coverage period of 1 Year Autorenewal per device:
  •        GSP Chat - Native language support with Rain Bird engineers direct in business hours.
  •        GSP Maintenance - Pre booked annual remote maintenance of your IQ software.
  •        GSP Support - Member exclusive 48hr mail support for non urgent needs.
  •        GSP Phone - Emergency help in business hours. (Currently delivered in English, French, Spanish).
</t>
  </si>
  <si>
    <t>When selecting to purchase CirrusPRO™Central Control software please follow the following steps:-  
     1 ) Select software CirrusPRO™ (H9600102)
     2 ) Select a Global Service Plan "PRO PROJECT" option
     3 ) Select control technology and appropriate interfaces  (IC, Satellite or Decoder)
All of these steps are mandatory. Orders will not be accepted without inclusion.</t>
  </si>
  <si>
    <t xml:space="preserve">GSP PRO Premium - coverage period of 5 years:
  •       GSP Plus 
  •       GSP Server -  Rain Bird server preconfigured PC package (1 Tower / 1 Screen / Keyboard &amp; Mouse) 5- year warrnety included
  •       GSP Server Setting - Pre booked remote support to support on site team
</t>
  </si>
  <si>
    <t>GSP PRO Ultimate - coverage period of 5 years:
  •       GSP Plus 
  •       GSP Server -  Rain Bird server preconfigured PC. package (1 Tower / 1 Screen / Keyboard &amp; Mouse) 5- year warrnety included.
  •       GSP Server Setting - Pre booked remote support to support on site team.
  •       GSP Tablet - 2 x All-terrain pre-configured tablets for mobile control in all conditions (SIM not included) 5-year warranty included.</t>
  </si>
  <si>
    <t>Rain Bird™ 900/950/952 Series Nozzles &amp; Internals</t>
  </si>
  <si>
    <t>952NOZHOUS</t>
  </si>
  <si>
    <t>Price July 2023</t>
  </si>
  <si>
    <t>H9600103</t>
  </si>
  <si>
    <t>H9600104</t>
  </si>
  <si>
    <t>H9600107</t>
  </si>
  <si>
    <t>GSP PRO PROJECT : coverage period of  5 year:
  •        	GSP Auto Cloud Back Up - Automatic daily back up of database.
  •        	GSP Remote - Remote maintenance of your PC
  •        	GSP Chat - Native language support with Rain Bird engineers direct in business hours.
  •        	GSP Support - Member exclusive 48hr mail support for non urgent needs.
  •        	GSP Phone - Emergency help in business hours. (Currently delivered in English, French, Spanish)            
  •        	GSP Maintenance - Pre booked annual remote maintenance of your central control                                                                                                                                                                                                                                                                                                                                                                                                      
  •        	GSP LOAN - Emergency 30 day LOAN PC shipped from Rain Bird Europe within 48hrs of request             
  •        	GSP Interface Exchange - Full interface exchange shipped form Rain Bird Europe within 48hrs of request (maximum 1 per year)
  •        	GSP Alert - Automatic alert to you, your distributor &amp; Rain Bird should your Control System or PC hit an issue. .                                                                                                                                                                                                                                                                                                                                                                           
First year:
  •        	GSP Server -  Rain Bird server preconfigured PC package (1 Tower / 1 Screen / Keyboard &amp; Mouse)
  •        	GSP UPS – Uninterruptible power supply 
  •        	GSP On-boarding - Pre booked remote on boarding support to distributor and end user
  •        	GSP 30 Day – Pre booked remote consultation with end user on system use</t>
  </si>
  <si>
    <t>30cm Length, 1"¼ Swing Joint, 5 elbow, 1"½ ACME Top Mount Reducing Inlet to 1"¼ ACME Outlet, ACME/ACME</t>
  </si>
  <si>
    <t>JH100033</t>
  </si>
  <si>
    <t>SJ 12 150 33 ST</t>
  </si>
  <si>
    <t xml:space="preserve">30cm Length, 1”½ Swing Joint, 5 elbow, ACME/ACME </t>
  </si>
  <si>
    <t>CIRRUS PRO - Full Software Only</t>
  </si>
  <si>
    <t xml:space="preserve">When selecting to purchase an upgrade from existing Rain Bird Central Control system to CirrusPRO please follow the following steps:  
     1 ) Select CirrusPRO upgrade part number 
  </t>
  </si>
  <si>
    <t>Transformer 24V indoor</t>
  </si>
  <si>
    <t>B38310</t>
  </si>
  <si>
    <t>300PESB globe valve, 3" BSP female, 24 VAC</t>
  </si>
  <si>
    <t>GSP PRO PROJECT : coverage period of 1  Year:
•	GSP Auto Cloud Back Up - Automatic daily back up of database.
•	GSP Remote - Remote maintenance of your PC
•	GSP Chat - Native language support with Rain Bird engineers direct in business hours.
•	GSP Support - Member exclusive 48hr mail support for non urgent needs.
•	GSP Phone - Emergency help in business hours. (Currently delivered in English, French, Spanish)            
•	GSP Maintenance - Pre booked annual remote maintenance of your central control                                                                                                                                                                                                                                                                                                                                                                                                      
•	GSP LOAN - Emergency 30 day LOAN PC shipped from Rain Bird Europe within 48hrs of request             
•	GSP Interface Exchange - Full interface exchange shipped form Rain Bird Europe within 48hrs of request (maximum 1 per year)
•	GSP Alert - Automatic alert to you, your distributor &amp; Rain Bird should your Control System or PC hit an issue.                                                                                                                                                                                                                                                                                                                                                                                               
•	GSP Server -  Rain Bird server preconfigured PC package (1 Tower / 1 Screen / Keyboard &amp; Mouse)
•	GSP UPS – Uninterruptible power supply 
•	GSP On-boarding - Pre booked remote on boarding support to distributor and end user
•	GSP 30 Day – Pre booked remote consultation with end user on system use</t>
  </si>
  <si>
    <t xml:space="preserve">7.3. The warranty described in articles 7.1 and 7.2 is limited, at Rain Bird’s discretion, to the replacement or repair of the defective Product or of the defective parts. Shipping fees of defective Products are at the Customer’s own expense. Repairs or replacements carried out under the warranty do not extend the warranty period.
7.4. Warranty and liability exclusions. Rain Bird’s warranty and liability are excluded:
- if the defect or deterioration is due to normal wear and tear, negligence or incorrect or abnormal use, use that does not comply with Rain Bird’s conditions of use, maintenance work or assembly, disassembly or reassembly that is defective or does not comply with Rain Bird’s specifications or non-respect, at any time, of the Product’s environmental and power supply specifications. In this respect, it is recalled that Rain Bird Products are lubricated with water and must be mounted and installed without the addition of chemical products;
- for incidents arising from unforeseeable circumstances, caused by force majeure or beyond Rain Bird’s control, notably, but not limited to, the case of lack of power supply or telecommunications, strikes, wars, riots or natural disasters.
</t>
  </si>
  <si>
    <t>8.1.	The Customer acknowledges that Rain Bird Corporation (RBC) (a Rain Bird group company) is the sole owner of the "Rain Bird" mark, logo, and all variations or combinations thereof, as well as other trademarks, trade names under which Rain Bird's Products and services are commercialized. RBC also owns the ownership and related rights to the trade names, trade dress, copyrights, designs and models, patents and trademarks, relating to the Products, including Products that are software or incorporate software. All the rights referred to in this paragraph are hereinafter referred to as "Intellectual Property Rights".
8.2.	The purchase of Products under these GTCS or the Customer's relationship with Rain Bird does not imply in any transfer or grant of any of the Intellectual Property Rights. RBC grants the Customer the sole non-exclusive license to use them to promote and market Rain Bird's Products and services, provided that the Customer fully complies with all provisions of this clause 8 and the rules of use available at: www.rainbird.com.
8.3.	The Customer undertakes not to do anything or to allow anybody to do anything that might infringe Rain Bird's Intellectual Property Rights. In this regard, the Customer shall not in particular:
-	grant any right, guarantee, security interest or privilege whatsoever over Rain Bird's Intellectual Property Rights;
-	register or use a commercial name, corporate name, domain name or a social network username that includes all or part of the Intellectual Property Rights or that includes elements that may create a risk of confusion with the Intellectual Property Rights;
-	contest the Intellectual Property Rights and Rain Bird and RBC's rights therein;
-	modify, adapt, alter or conceal the Intellectual Property Rights in any way.
8.4.	The Customer undertakes to inform promptly Rain Bird of any infringement or threat of infringement of Intellectual Property Rights or the Products of which it is aware. The Customer acknowledges that it has no right or authority to sue or take legal action against the author of such infringement or threat.
8.5.	The Customer is authorized to distribute Rain Bird’s software Products as well as software incorporated into Products on a non-exclusive and non-transferable basis, for the purpose of the use of the Products connected to the aforementioned software by end-users.
The Customer is forbidden from doing anything with the software Products and software incorporated into the Products other than distributing them as indicated above.
The Customer is forbidden in particular from:
-	modifying software Products, including for the correction of errors, as Rain Bird reserves the right to correct any errors in software Products;
-	rewriting the source code of software Products, in particular through decompilation or reverse engineering, as the Customer must contact Rain Bird to examine the conditions in which the Customer assures the inter-operability of a software developed for its needs with a Rain Bird software Product;
-	altering or deleting mentions of ownership of intellectual property rights appearing in software Products or in materials for software Products.
The Customer distributes software Products with their license contract pursuant to which the end-users shall be granted a right of use by Rain Bird. The guarantees attached to software Products conferred to end- users are defined in the accompanying license contract.
8.6.	The Products shall be stored and sold only under Rain Bird's trademarks, in compliance with Intellectual Property Rights, and in their original packaging, without any repackaging. The Customer agrees not to sell them under a private label or any other brand, nor in association with another brand (co-branding) or with other products.</t>
  </si>
  <si>
    <t>The transfer of ownership of the Products is subject to the Customer’s payment in full the whole price including any extra charges in full before the due date. This payment is made by actual receipt by Rain Bird of the price including any extra charges.
If payment is not made within the agreed time period, Rain Bird reserves the right to take back Products already delivered at the Customer’s risk and expense. In the event of seizure or any other measures involving the Products taken by a third party, the Customer informs Rain Bird without delay in order to enable it to object and to protect its rights. Furthermore, the Customer is forbidden from pledging or transferring the ownership of the Products as a guarantee before payment in full of their price to Rain Bird.
The Customer may resell the Products in the normal course of its business, in which case Rain Bird's right shall be applied to the resale price of the Products. 
As the risks on the Products are borne by the Customer, in the event of theft, loss, destruction or deterioration, Rain Bird's right shall be applied to the insurance indemnity.</t>
  </si>
  <si>
    <t>6.1.   Unless otherwise stipulated, Rain Bird’s responsibility is, in all eventualities, limited to the only real, certain, and directly attributable loss caused by the Products and for which proof is provided, to the exclusion of any indirect loss, any loss of operations or profit or business or turnover, any commercial loss, any additional expenses... In any case, for all damages (related or not) suffered over a period of 12 consecutive months, the compensation cannot exceed the amount of the annual turnover of the Customer with Rain Bird and concerns only the direct and proved damage, excluding any indirect damage, any loss of operations or profit or business or turnover, any commercial loss, any additional expenses. 
6.2.   The Customer may not try to claim any other sum whatsoever, the aforementioned amount being the maximum compensation that may be paid to the Customer by Rain Bird. In any case, the Customer shall:
-          take all reasonable measures to reduce the damage suffered;
-          not take any unreasonable measures likely to increase the damage suffered.</t>
  </si>
  <si>
    <t>For the implementation of those GTCS and GCS, each Party undertakes to collect and process personal data (“Personal Data”), directly or indirectly collected, in accordance with the modified Law No. 78-17 of 6 January 1978 on information technology, data files and civil liberties (Loi n°78-17 du 6 janvier 1978 modifiée dite « Informatique et Libertés »), the General Data Protection Regulation of 27 April 2016 on the protection of natural persons with regard to the processing of personal data and on the free movement of such data (2016/679) ("GDPR") (hereinafter together designated as the “Regulation”).
Rain Bird hereby collects and processes Personal Data of contacts and interlocutors (natural person) of its Customers that are strictly necessary for the performance of the contract and the commercial relationship, such as: surname, first name, and possibly identity documents of its contacts within the Customer company, professional postal and electronic address, phone number and function.
The purpose of collecting Customer Personal Data is to implement and execute Products’ sales and, more generally, to process and improve customer relations. In addition, certain data may also be used by Rain Bird for prospecting purposes, in order to offer goods and services similar to those provided by Rain Bird under these GTCS and GCS. 
It is recalled that Rain Bird may disclose this Personal Data to third parties in cases where Rain Bird is required or authorized by law to do so, including a result of a court decision or other legal request or requirement. Such data may also be shared with companies domiciled outside the European Union (EU) when strictly necessary for the performance of the contract and the commercial relationship, in particular to its subcontractors, commercial partners, and distributors. Rain Bird guarantees that these third parties will have only limited access to the Personal Data necessary for the performance of their services and will be required to use them in accordance with the provisions of the Regulation. 
In any event, Rain Bird guarantees to ensure a sufficient and appropriate level of protection, in particular by regulating transfers of such Personal Data to countries that do not offer an adequate level of protection, by Standard Contractual Clauses approved by the European Commission or by intra-group binding corporate rules, in accordance with the Regulation. Rain Bird implements technical, organizational, logical and physical security measures to protect its Customers’ Personal Data against any alteration, loss, access or unauthorized use and disclosure. Rain Bird store this Personal Data for the duration strictly necessary for the implementation of the commercial relationship and more generally for the aforementioned purposes. Beyond this period, Rain Bird undertakes to delete the customer data in this possession, unless otherwise stipulated. 
Persons concerned by the processing of data have the following rights: right of access, rectification, withdrawal, opposition, portability of his/her Personal Data and to obtain a restriction of processing as well as to decide of the fate of such data after death. These rights can be exercised by contacting Rain Bird, Rain Bird Europe, 240 rue René Descartes, BP 40072, 13792 Aix-en-Provence – e-mail: gdpr@rainbird.eu. In Addition, and in accordance with the Regulation, these persons have the right to contact the French Data Protection Authority (“CNIL”) (whose contact details are available at https://www.cnil.fr/fr/vous-souhaitez-contacter-la-cnil), in the event that Rain Bird would not have responded to a request within one month following the issuance of such request. If necessary, this period can be extended by two months, given the complexity and the number of requests.</t>
  </si>
  <si>
    <t>6.1. Unless otherwise expressly stipulated, the Products are sold at the price and under conditions in effect on the day that the order is invoiced by Rain Bird, according to available stocks. Prices are in euros or GBP and the order is shipped from Rain Bird’s site (Rain Bird Europe, GCA Logistics Fos, 5 rue de Shanghai, Distriport porte de l’Asie, 13220 Port Saint Louis du Rhône, France) without taxes.
6.2. Rain Bird reserves the right to refuse all or part of orders whose volume of ordered Products is disproportionate or excessive compared to the volume usually ordered by the Customer.
6.3. Changes in prices and conditions may be made at any time of the year. Rain Bird commits to inform the Customer at the earliest convenience and to a 45-day notice period before effective implementation of any price and conditions modifications. Any order placed by the Customer, that is not invoiced at the effective date of the new price and conditions, is subject to the new price and conditions. The Customer can cancel the order within 8 days from the date of receipt of the information on the new price and conditions. In case of Products that are not available on the date of entry into force of the new prices and conditions, the Customer has the possibility to cancel orders for unavailable Products.
6.4. Unless stipulated otherwise, invoices are payable within 60 days from the issue date of the invoice, with no discount in case of early payment. Complaints do not exempt the Customer from paying each invoice by its due date.
6.5. Sales packaging is indicated in the rate in the column: “Dealer Qty”. Products without sales packaging shall not ordered, unless marked with an asterisk in the Rain Bird public price list in force. A 15% surcharge applies automatically to such orders.
6.6. If payment is not made within the agreed time frame, the Customer is liable for late penalties, due on the day following the payment date indicated on the invoice, of an amount equivalent to the application of an interest rate three times the French legal interest rate for the sums due, in addition to a penalty of 40 euros for recovery fees. Rain Bird reserves the right to demand further compensation, upon appropriate justification.
6.7. Failure to pay all or part of the price by the agreed due date shall lead Rain Bird – after having issued a dunning notice with a fixed deadline - to demand that the Customer immediately pays any outstanding sums owed to Rain Bird by the Customer, even if they are not yet due, and whatever the agreed terms of payment may be. Furthermore, in the case of default in payment, 48 hours from the formal notification letter sent by registered post with receipt of delivery, Rain Bird has the option to:
- suspend the delivery or fulfillment of all or part of open orders,
- cancel the sale of Products and any open orders,
- request the return of Products already delivered to the Customer in accordance with the retention of title clause below.
Should Rain Bird choose to employ one or more of the above options, it does so without prejudice to its right to demand the payment of all outstanding sums and late penalties. In the case of cancellation of the sale, Rain Bird shall keep any sums already paid by way of compensation.
6.8. In the case that the Customer’s credit rating is downgraded, regardless of cause or origin, Rain Bird may demand guarantees or a cash payment.
6.9. Under no circumstances may the payment of the price be subject to compensation or discount without Rain Bird's express consent. The parties expressly agree to exclude the provisions of Articles 1223 and 1195 of the French Civil Code, each party being responsible for the consequences of any changes in circumstances.</t>
  </si>
  <si>
    <t>tg1j</t>
  </si>
  <si>
    <t>ESP-2WIRE SERIES</t>
  </si>
  <si>
    <t>F55490</t>
  </si>
  <si>
    <t>F55510</t>
  </si>
  <si>
    <t>ESP-2WIRE-230V</t>
  </si>
  <si>
    <t>2W-1</t>
  </si>
  <si>
    <t>ESP-2WIRE 230V CONTROLLER</t>
  </si>
  <si>
    <t>2W-1 DECODER</t>
  </si>
  <si>
    <t>TD3C</t>
  </si>
  <si>
    <t>11000 Rotor Series</t>
  </si>
  <si>
    <t>B11000</t>
  </si>
  <si>
    <t>SODCUPXL</t>
  </si>
  <si>
    <t>B11010</t>
  </si>
  <si>
    <t>COVERXL</t>
  </si>
  <si>
    <t>B11020</t>
  </si>
  <si>
    <t>COVERXLS</t>
  </si>
  <si>
    <t>B11030NP</t>
  </si>
  <si>
    <t>COVERXLNP</t>
  </si>
  <si>
    <t>B11052</t>
  </si>
  <si>
    <t>1100452</t>
  </si>
  <si>
    <t>B91100</t>
  </si>
  <si>
    <t>11000PLUG</t>
  </si>
  <si>
    <t>B91105</t>
  </si>
  <si>
    <t>11000TAIL</t>
  </si>
  <si>
    <t>B91110</t>
  </si>
  <si>
    <t>110000NOZSPRD</t>
  </si>
  <si>
    <t>B91144</t>
  </si>
  <si>
    <t>11000NOZ44</t>
  </si>
  <si>
    <t>B91148</t>
  </si>
  <si>
    <t>11000NOZ48</t>
  </si>
  <si>
    <t>B91152</t>
  </si>
  <si>
    <t>11000NOZ52</t>
  </si>
  <si>
    <t>B91156</t>
  </si>
  <si>
    <t>11000NOZ56</t>
  </si>
  <si>
    <t>B91160</t>
  </si>
  <si>
    <t>11000NOZ60</t>
  </si>
  <si>
    <t>B91164</t>
  </si>
  <si>
    <t>11000NOZ64</t>
  </si>
  <si>
    <t>TURF COVER, 11000 SERIES</t>
  </si>
  <si>
    <t>TURF COVER-GREEN, 11000 SERIES</t>
  </si>
  <si>
    <t>NOZZLE SPREADER, 11000 SERIES</t>
  </si>
  <si>
    <t>Sod Cup (for 11000 rotors)</t>
  </si>
  <si>
    <t>TURF COVER-NON POTABLE, 11000 SERIES</t>
  </si>
  <si>
    <t>NOZZLE TAIL PLUG, 11000 SERIES</t>
  </si>
  <si>
    <t>NOZZLE TAIL GREEN, 11000 SERIES</t>
  </si>
  <si>
    <t>B911XX</t>
  </si>
  <si>
    <t>11000NOZXX</t>
  </si>
  <si>
    <t>11000 rotor series Nozzle only (Specify Size) - XX = #44</t>
  </si>
  <si>
    <t>11000 rotor series Nozzle only (Specify Size) - XX = #48</t>
  </si>
  <si>
    <t>11000 rotor series Nozzle only (Specify Size) - XX = #52</t>
  </si>
  <si>
    <t>11000 rotor series Nozzle only (Specify Size) - XX = #56</t>
  </si>
  <si>
    <t>11000 rotor series Nozzle only (Specify Size) - XX = #60</t>
  </si>
  <si>
    <t>11000 rotor series Nozzle only (Specify Size) - XX = #64</t>
  </si>
  <si>
    <t>11000 series nozzle only (Specify Size) - XX: 44, 48, 52, 56, 60, 64</t>
  </si>
  <si>
    <t>TA3A1</t>
  </si>
  <si>
    <t>X44402</t>
  </si>
  <si>
    <t>PCD2333100</t>
  </si>
  <si>
    <t>PC DRIPLINE 2,3L/H 33CM 100M</t>
  </si>
  <si>
    <t>PC DRIPLINE</t>
  </si>
  <si>
    <t>RAIN BIRD™ 11000 Series Rotor 1,5" ACME inlet with nozzle #52 preinstalled</t>
  </si>
  <si>
    <t>Nozzles</t>
  </si>
  <si>
    <t>Covers</t>
  </si>
  <si>
    <t>RAIN BIRD™ 952 Electrical (5,5 Bar), full and part circle rotor ACME 1”½ - Standard nozzle: 60</t>
  </si>
  <si>
    <t>RAIN BIRD™ 952 ICM (5,5 Bar), full and part circle rotor ACME 1”½, fitted with ICM module - Standard nozzle: 60</t>
  </si>
  <si>
    <t>RAIN BIRD™ 952 Stopamatic® (4,1 Bar), full and part circle rotor ACME 1”½ - Standard nozzle: 60</t>
  </si>
  <si>
    <t>Rain Bird™ 702/752 Series Rotors (ACME)</t>
  </si>
  <si>
    <t>Rain Bird™ 702/752 Series Nozzles &amp; Internals</t>
  </si>
  <si>
    <t>Rain Bird™ 552 Series Nozzles &amp; Internals</t>
  </si>
  <si>
    <t>V87713</t>
  </si>
  <si>
    <t>3552CG +</t>
  </si>
  <si>
    <t>WatchDog Weather Station 
Orders for WatchDog weather station will include:
•	Weather Station
•	Tri-Pod Mount
•	Activation of connectivity
•	5 years of continuing connectivity coverage</t>
  </si>
  <si>
    <t>WatchDog Weather Station</t>
  </si>
  <si>
    <t>JB010033</t>
  </si>
  <si>
    <t>SJ 12 100 33 TS</t>
  </si>
  <si>
    <t>30cm Length, 1" Swing Joint, extra inlet elbow, ACME/ACME</t>
  </si>
  <si>
    <t>JB100033</t>
  </si>
  <si>
    <t>SJ 12 100 33 ST</t>
  </si>
  <si>
    <t>30cm Length, 1" Swing Joint, Triple Top Elbow (5 elbows), ACME/ACME</t>
  </si>
  <si>
    <t>JH010033</t>
  </si>
  <si>
    <t xml:space="preserve">30cm Length, 1”½ Swing Joint, extra inlet elbow, ACME/ACME </t>
  </si>
  <si>
    <t>SJ 12 12 5R 3ST</t>
  </si>
  <si>
    <r>
      <rPr>
        <b/>
        <sz val="20"/>
        <color theme="1"/>
        <rFont val="Calibri"/>
        <family val="2"/>
        <scheme val="minor"/>
      </rPr>
      <t xml:space="preserve">RAIN BIRD EUROPE </t>
    </r>
    <r>
      <rPr>
        <sz val="20"/>
        <color theme="1"/>
        <rFont val="Calibri"/>
        <family val="2"/>
        <scheme val="minor"/>
      </rPr>
      <t xml:space="preserve">
Price List
From March 11, 2024</t>
    </r>
  </si>
  <si>
    <t>30cm Length, 1’’ Swing Joint, extra inlet elbow, BSP/BSP</t>
  </si>
  <si>
    <t>GSP Tablet - All-terrain pre-configured tablet for mobile control in all condition (SIM not included) 5-year warranty included</t>
  </si>
  <si>
    <t>A43930MX</t>
  </si>
  <si>
    <t>003239PRE5RWD</t>
  </si>
  <si>
    <t>003239ULT5RWD</t>
  </si>
  <si>
    <t>002239PRE5RWD</t>
  </si>
  <si>
    <t>002239PROPJ1D</t>
  </si>
  <si>
    <t>002239PROPJ5D</t>
  </si>
  <si>
    <t>900/952 Nozzle only (Specify Size) - XX: 44, 46, 48, 52, 56, 60, 64</t>
  </si>
  <si>
    <t>21390046</t>
  </si>
  <si>
    <t>952 Nozzle only (Specify Size) - XX = #46</t>
  </si>
  <si>
    <t>Eagle 900/952 Nozzle only (Specify Size) - XX = #44</t>
  </si>
  <si>
    <t>Eagle 900/952 Nozzle only (Specify Size) - XX = #48</t>
  </si>
  <si>
    <t>Eagle 900/952 Nozzle only (Specify Size) - XX = #52</t>
  </si>
  <si>
    <t>Eagle 900/952 Nozzle only (Specify Size) - XX = #56</t>
  </si>
  <si>
    <t>Eagle 900/952 Nozzle only (Specify Size) - XX = #60</t>
  </si>
  <si>
    <t>Eagle 900/952 Nozzle only (Specify Size) - XX = #64</t>
  </si>
  <si>
    <t>1”DVF BSP female threaded valve with 9V solenoid, with flow control</t>
  </si>
  <si>
    <t>002239PJ1</t>
  </si>
  <si>
    <t>002239PJ5</t>
  </si>
  <si>
    <t>GSP 1 Project</t>
  </si>
  <si>
    <t>GSP 5 Project</t>
  </si>
  <si>
    <t xml:space="preserve">GSP PROJECT : coverage period of 1 year :
  •        	GSP Auto Cloud Back Up - Automatic daily back up of database.
  •        	GSP Remote - Remote maintenance of your PC
  •        	GSP Chat - Native language support with Rain Bird engineers direct in business hours.
  •        	GSP Support - Member exclusive 48hr mail support for non urgent needs.
  •        	GSP Phone - Emergency help in business hours. (Currently delivered in English, French, Spanish)            
  •        	GSP Maintenance - Pre booked annual remote maintenance of your central control                                                                                                                                                                                                                                                                                                                                                                                                      
  •        	GSP LOAN - Emergency 30 day LOAN PC shipped from Rain Bird Europe within 48hrs of request             
  •        	GSP Interface Exchange - Full interface exchange shipped form Rain Bird Europe within 48hrs of request (maximum 1 per year)
  •        	GSP Alert - Automatic alert to you, your distributor &amp; Rain Bird should your Control System or PC hit an issue.                                                                                                                                                                                                                                                                                                                                                                                                                                                                                                                                                                                                                                                                                                                                                                                                                                                                                                                                                                                                                                                                                                                                       
  •        	GSP PC -  Rain Bird preconfigured PC package (1 Tower / 1 Screen / Keyboard &amp; Mouse)
  •        	GSP UPS – Uninterruptible power supply 
  •        	GSP On-boarding - Pre booked remote on boarding support to distributor and end user
 </t>
  </si>
  <si>
    <t xml:space="preserve">GSP PROJECT : coverage period of  5 year:
  •        	GSP Auto Cloud Back Up - Automatic daily back up of database.
  •        	GSP Remote - Remote maintenance of your PC
  •        	GSP Chat - Native language support with Rain Bird engineers direct in business hours.
  •        	GSP Support - Member exclusive 48hr mail support for non urgent needs.
  •        	GSP Phone - Emergency help in business hours. (Currently delivered in English, French, Spanish)            
  •        	GSP Maintenance - Pre booked annual remote maintenance of your central control                                                                                                                                                                                                                                                                                                                                                                                                      
  •        	GSP LOAN - Emergency 30 day LOAN PC shipped from Rain Bird Europe within 48hrs of request             
  •        	GSP Interface Exchange - Full interface exchange shipped form Rain Bird Europe within 48hrs of request (maximum 1 per year)
  •        	GSP Alert - Automatic alert to you, your distributor &amp; Rain Bird should your Control System or PC hit an issue. .                                                                                                                                                                                                                                                                                                                                                                           
First year:
  •        	GSP PC -  Rain Bird preconfigured PC package (1 Tower / 1 Screen / Keyboard &amp; Mouse)
  •        	GSP UPS – Uninterruptible power supply 
  •        	GSP On-boarding - Pre booked remote on boarding support to distributor and end user
 </t>
  </si>
  <si>
    <t>Stratus LT™</t>
  </si>
  <si>
    <t>StratusLT INT</t>
  </si>
  <si>
    <t>Stratus LT - Full Software Only</t>
  </si>
  <si>
    <t>CirrusPRO UPGRADE (NON Active GSP) : 
  •        	Software Upgrade - CirrusPRO software upgrade from classic software versions: Stratus LT, Stratus II, Nimbus II, Cirrus    
  •        	GSP Server -  Rain Bird server preconfigured PC package (1 Tower / 1 Screen / Keyboard &amp; Mouse). 5- year warranty included
  •        	Classic to PRO database configuration &amp; Cirrus Classic Mapping imported if present.
  •        	GSP On-boarding - Pre booked remote on boarding support to distributor and end user
First year only:
  •        	GSP PRO PLUS (1 year free of charge)</t>
  </si>
  <si>
    <t>CirrusPRO UPGRADE (NON Active GSP) : 
  •        	Software Upgrade - CirrusPRO software upgrade from classic software versions: Stratus LT, Stratus II, Nimbus II, Cirrus    
  •        	GSP Server -  Rain Bird server preconfigured PC package (1 Tower / 1 Screen / Keyboard &amp; Mouse). 5- year warranty included
  •        	Classic to PRO database configuration &amp; Cirrus Classic Mapping imported if present.
  •        	GSP On-boarding - Pre booked remote on boarding support to distributor and end user
First year only:
  •        	GSP PRO PLUS (1 year)</t>
  </si>
  <si>
    <t xml:space="preserve">CirrusPRO UPGRADE (Active GSP continues)  : 
  •        	Software Upgrade - CirrusPRO software upgrade from classic software versions: Stratus LT, Stratus II, Nimbus II, Cirrus    
  •        	GSP Server -  Rain Bird server preconfigured PC package (1 Tower / 1 Screen / Keyboard &amp; Mouse). 5- year warranty included
  •        	Classic to PRO database configuration &amp; Cirrus Classic Mapping imported if present.
  •        	GSP On-boarding - Pre booked remote on boarding support to distributor and end user
</t>
  </si>
  <si>
    <t xml:space="preserve">CirrusPRO UPGRADE (Active GSP continues) : 
  •        	Software Upgrade - CirrusPRO software upgrade from classic software versions: Stratus LT, Stratus II, Nimbus II, Cirrus    
  •        	GSP Server -  Rain Bird server preconfigured PC package (1 Tower / 1 Screen / Keyboard &amp; Mouse). 5- year warranty included
  •        	Classic to PRO database configuration &amp; Cirrus Classic Mapping imported if present.
  •        	GSP On-boarding - Pre booked remote on boarding support to distributor and end user
</t>
  </si>
  <si>
    <t>SCREEN55I</t>
  </si>
  <si>
    <t>GSP UPS</t>
  </si>
  <si>
    <t>GSP Touch Screen - 55" 4k touch screen monitor for ultimate in office control</t>
  </si>
  <si>
    <t>GSP UPS - Power back-up and filter</t>
  </si>
  <si>
    <t>F69400</t>
  </si>
  <si>
    <t>RAINCAN</t>
  </si>
  <si>
    <t>Tipping Bucket Rain Can 4"</t>
  </si>
  <si>
    <t>GSP SERVER PACK</t>
  </si>
  <si>
    <t>GSP Plug and Play Server - Included: Server PC according to Rain Bird specifications with 5 year hardware warranty next business day on site, Port multiplier, 24'' monitor, wireless mouse and keyboard, Peripheral and software installation - (Specify the Language)</t>
  </si>
  <si>
    <t>Titre 1</t>
  </si>
  <si>
    <t>PC Central Control Systems</t>
  </si>
  <si>
    <t>th1e</t>
  </si>
  <si>
    <t>TH1E1</t>
  </si>
  <si>
    <t>Site Control - Full Software Only</t>
  </si>
  <si>
    <t>Maxicom2 - Full Software Only</t>
  </si>
  <si>
    <t>003239PJ1</t>
  </si>
  <si>
    <t>003239PJ5</t>
  </si>
  <si>
    <t>GSP 1 project</t>
  </si>
  <si>
    <t>GSP 5 project</t>
  </si>
  <si>
    <t>GD4N1</t>
  </si>
  <si>
    <t>GSPIQ4G</t>
  </si>
  <si>
    <t>GSP IQ 4G</t>
  </si>
  <si>
    <t>M25905</t>
  </si>
  <si>
    <t>M23361</t>
  </si>
  <si>
    <t>MC2UPG</t>
  </si>
  <si>
    <t>SCON</t>
  </si>
  <si>
    <t>SiteControl &amp; MAXICOM² Hardware &amp; Accessories</t>
  </si>
  <si>
    <t>GSPIQ4GEX</t>
  </si>
  <si>
    <t>GSPIQ4GEX - 5</t>
  </si>
  <si>
    <t>GB2D3</t>
  </si>
  <si>
    <t>Saddles</t>
  </si>
  <si>
    <t>XPL63125</t>
  </si>
  <si>
    <t>XPL63150</t>
  </si>
  <si>
    <t>630E6313</t>
  </si>
  <si>
    <t>CPC PLASSADDLE ACME D.63x1.1/4</t>
  </si>
  <si>
    <t>630E6315</t>
  </si>
  <si>
    <t>CPC PLASSADDLE ACME D.63x1.1/2</t>
  </si>
  <si>
    <t>When selecting to purchase Landscape software please follow the following steps:-  
     1 ) Select software Site Control (M25905) or Maxicom2 (M23361)
     2 ) Select a Global Service Plan "PROJECT" option
     3 ) Select control technology and appropriate interfaces  (Satellite or Decoder)
All of these steps are mandatory. Orders will not be accepted without inclusion.</t>
  </si>
  <si>
    <t>Review the full Rain Bird Service solutions, including additional Global Service Plans, Training, Hardware in the Landscape SERVICES TAB within this tariff</t>
  </si>
  <si>
    <t>APC750V2I</t>
  </si>
  <si>
    <t>Price March 2024</t>
  </si>
  <si>
    <t>H92003I</t>
  </si>
  <si>
    <t>GSPIQ4GEX5</t>
  </si>
  <si>
    <t>ZA84007</t>
  </si>
  <si>
    <t xml:space="preserve">  </t>
  </si>
  <si>
    <t>PS310002</t>
  </si>
  <si>
    <t>PSR220IC</t>
  </si>
  <si>
    <t>PSR UNIV PUMP START R-220 VOLT</t>
  </si>
  <si>
    <t>BEPF48301</t>
  </si>
  <si>
    <t>002276</t>
  </si>
  <si>
    <t>● LOW VOLUME IRRIGATION</t>
  </si>
  <si>
    <t>● SPRAY HEADS &amp; NOZZLES</t>
  </si>
  <si>
    <t>● ROTORS &amp; ACCESSORIES</t>
  </si>
  <si>
    <t>● VALVES &amp; ACCESSORIES</t>
  </si>
  <si>
    <t>● CONTROLLERS</t>
  </si>
  <si>
    <t>● CENTRAL CONTROL SYSTEMS &amp; ACCESSORIES</t>
  </si>
  <si>
    <t>● LANDSCAPE SERVICES</t>
  </si>
  <si>
    <t>● GOLF</t>
  </si>
  <si>
    <t>● GOLF SERVICES</t>
  </si>
  <si>
    <t>● AG</t>
  </si>
  <si>
    <t>● SPARE PARTS</t>
  </si>
  <si>
    <t>● LISTING</t>
  </si>
  <si>
    <t>● TERMS &amp; CONDITIONS</t>
  </si>
  <si>
    <t>Global Service Plan - GSP Advantage:
  •        GSP Auto Cloud Back Up - Automatic daily back up of database.
  •        GSP Remote - Remote maintenance of your PC.
  •        GSP Chat - Native language support with Rain Bird engineers direct in business hours.
  •        GSP Support - Member exclusive 48hr mail support for non urgent needs.
  •        GSP Phone - Emergency help in business hours. (Currently delivered in English, French, Spanish)            
  •        GSP MOBILE – 2 x MI mobile licences in applicable Rain Bird platforms or unlimited mobile user management in Rain Bird CirrusPRO                                                                                                                                                                                                                                                                                                                                                                                                                   
  •        GSP Maintenance - Pre booked annual remote maintenance of your central control                                                                                                                                                                                                                                                                                                                                                                                                      
  •        GSP LOAN - Emergency 30 day LOAN PC shipped from Rain Bird Europe within 48hrs of request</t>
  </si>
  <si>
    <t xml:space="preserve">7.1.     Subject to article 7.4 below and with the exception of the Products mentioned in article 7.2 below, Rain Bird guarantees the replacement of Products that prove to be defective after normal use, for a three year period from date of manufacturing.
Defective Products must be returned to Rain Bird complete.
7.2.     Subject to article 7.4 below, Rain Bird guarantees the replacement of Products that prove to be defective after normal use, for a three-year period from date of manufacturing, with exception of:
Landscape Irrigation Products: 1800 Series Pop-Up Spray Heads, U-Series Nozzles, PA-8S, 1400 Bubblers, 5000 Series Rotors, 8005 Series Rotors, Falcon® 6504 Series Rotors, PEB/PESB Plastic Valves, DV/DVF Plastic Valves, VB Series Valve Boxes, and XF Series Dripline* – 5 years; XLR Water Jet Series – 1 year; All other Landscape Irrigation products – 3 years
Golf Products: Golf Rotors: EAGLE™ Series and EAGLE IC™ Series, Rain Bird® Series and Rain Bird IC™ – 3 years. Additionally, EAGLE™ Series, EAGLE IC™ Series, Rain Bird® Series and Rain Bird IC™ Golf Rotors sold and installed in conjunction with a Rain Bird swing joint – 5 years. Evidence of concurrent installation is required. Swing Joints – 5 years; Brass Valves and Brass Quick Coupling and Keys, Filtration system controllers, TSM-3 SDI12 Soil Sensor (ISS) – 3 years; All other golf products, including Aerators – 1 year
Agricultural Products: A5 PC Pressure Compensating AG Dripline, LF™ and LFX™ Series Sprinklers, Brass Impact Sprinklers – 5 Years; Plastic Impact Sprinklers – 2 Years; All other agricultural products – 1 Year. 
Any warranty period will run from the date of manufacture. Rain Bird reserves the right to request the return of any product identified as defective. </t>
  </si>
  <si>
    <t>When selecting to purchase Stratus LT™ software please follow the following steps:-  
     1 ) Select software Stratus LT™ (H92003I)
     2 ) Select a Global Service Plan "LT PROJECT" option
     3 ) Select control technology and appropriate interfaces  (IC, Satellite or Decoder)
All of these steps are mandatory. Orders will not be accepted without inclusion.</t>
  </si>
  <si>
    <t>A65020</t>
  </si>
  <si>
    <t>SMRTYI</t>
  </si>
  <si>
    <t>Soil Moisture sensor</t>
  </si>
  <si>
    <t>GSP 4G connection solution. Includes IQ-NCC-EN + Router configured with SIM card + GSP IQ Light (003239IQLTRW) and data plan for 1 year</t>
  </si>
  <si>
    <t>TD6D3</t>
  </si>
  <si>
    <t>A39400</t>
  </si>
  <si>
    <t>TD6D4</t>
  </si>
  <si>
    <t>10033212</t>
  </si>
  <si>
    <t>10033210</t>
  </si>
  <si>
    <t>35A-PJ-TNT Brass Sprinkler Series</t>
  </si>
  <si>
    <t>35APJTNT Less</t>
  </si>
  <si>
    <t xml:space="preserve">35A-PJ-TNT Full circle Brass Impact Sprinkler  W/O Nozzle </t>
  </si>
  <si>
    <t>Nozzle for 35A-PJ-TNT Brass Sprinkler Series</t>
  </si>
  <si>
    <t>X21000</t>
  </si>
  <si>
    <t>1800RETRO</t>
  </si>
  <si>
    <t>1800 XERI RETRO KIT</t>
  </si>
  <si>
    <t>When selecting to purchase a Rain Bird IQ EXCHANGE GSP please follow the following steps:
     1 ) Select the part number to suit your required term and device type
     2 ) Complete GSP contract to include IP of all included Controllers.
All of these steps are mandatory. Orders will not be accepted without inclusion.</t>
  </si>
  <si>
    <t>GSP EXCHANGE – 1 year - IQ PLUS 4G (Includes IC-NCC 4G + GSP IQ PLUS DATA RW) for existing 3G or 4G NCC users</t>
  </si>
  <si>
    <t>GSP EXCHANGE - 1 year - IQ PLUS 4G connection solution (Includes IQ-NCC-EN + Managed Router and GSP IQ PLUS DATA RW) for existing 3G or 4G NCC users</t>
  </si>
  <si>
    <t>GSP EXCHANGE – 5 years - IQ PLUS 4G (Includes IC-NCC 4G + GSP IQ PLUS DATA RW) for existing 3G or 4G NCC users</t>
  </si>
  <si>
    <t>GSP EXCHANGE - 5 years - IQ PLUS 4G connection solution (Includes IQ-NCC-EN + Managed Router and GSP IQ PLUS DATA RW) for existing 3G or 4G NCC users</t>
  </si>
  <si>
    <t>1.2</t>
  </si>
  <si>
    <t>Nozzle for 35A-PJ-TNT (4,76 mm)</t>
  </si>
  <si>
    <t>Nozzle for 35A-PJ-TNT (3,97 mm)</t>
  </si>
  <si>
    <t>TA8G</t>
  </si>
  <si>
    <t>1800 Xeri Retro Kit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</si>
</sst>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0.0%"/>
    <numFmt numFmtId="166" formatCode="_-* #,##0\ _€_-;\-* #,##0\ _€_-;_-* &quot;-&quot;??\ _€_-;_-@_-"/>
  </numFmts>
  <fonts count="47" x14ac:knownFonts="1">
    <font>
      <sz val="11"/>
      <color theme="1"/>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20"/>
      <color theme="1"/>
      <name val="Calibri"/>
      <family val="2"/>
      <scheme val="minor"/>
    </font>
    <font>
      <b/>
      <sz val="20"/>
      <color theme="1"/>
      <name val="Calibri"/>
      <family val="2"/>
      <scheme val="minor"/>
    </font>
    <font>
      <sz val="11"/>
      <name val="Calibri"/>
      <family val="2"/>
      <scheme val="minor"/>
    </font>
    <font>
      <b/>
      <sz val="14"/>
      <color theme="1"/>
      <name val="Calibri"/>
      <family val="2"/>
      <scheme val="minor"/>
    </font>
    <font>
      <b/>
      <sz val="11"/>
      <name val="Calibri"/>
      <family val="2"/>
      <scheme val="minor"/>
    </font>
    <font>
      <b/>
      <sz val="14"/>
      <name val="Calibri"/>
      <family val="2"/>
      <scheme val="minor"/>
    </font>
    <font>
      <sz val="10"/>
      <name val="Calibri"/>
      <family val="2"/>
      <scheme val="minor"/>
    </font>
    <font>
      <b/>
      <sz val="14"/>
      <color theme="2"/>
      <name val="Calibri"/>
      <family val="2"/>
      <scheme val="minor"/>
    </font>
    <font>
      <b/>
      <sz val="11"/>
      <color rgb="FFF8F8F8"/>
      <name val="Calibri"/>
      <family val="2"/>
      <scheme val="minor"/>
    </font>
    <font>
      <b/>
      <sz val="12"/>
      <color rgb="FFF8F8F8"/>
      <name val="Calibri"/>
      <family val="2"/>
      <scheme val="minor"/>
    </font>
    <font>
      <sz val="14"/>
      <color theme="1"/>
      <name val="Calibri"/>
      <family val="2"/>
      <scheme val="minor"/>
    </font>
    <font>
      <sz val="12"/>
      <color theme="1"/>
      <name val="Calibri"/>
      <family val="2"/>
      <scheme val="minor"/>
    </font>
    <font>
      <sz val="10"/>
      <color theme="0"/>
      <name val="Calibri"/>
      <family val="2"/>
      <scheme val="minor"/>
    </font>
    <font>
      <b/>
      <sz val="10"/>
      <color theme="1"/>
      <name val="Calibri"/>
      <family val="2"/>
      <scheme val="minor"/>
    </font>
    <font>
      <sz val="10"/>
      <color theme="1"/>
      <name val="Calibri"/>
      <family val="2"/>
      <scheme val="minor"/>
    </font>
    <font>
      <sz val="12"/>
      <color theme="0"/>
      <name val="Calibri"/>
      <family val="2"/>
      <scheme val="minor"/>
    </font>
    <font>
      <b/>
      <sz val="12"/>
      <color theme="1"/>
      <name val="Calibri"/>
      <family val="2"/>
      <scheme val="minor"/>
    </font>
    <font>
      <sz val="8"/>
      <color theme="0"/>
      <name val="Calibri"/>
      <family val="2"/>
      <scheme val="minor"/>
    </font>
    <font>
      <sz val="8"/>
      <color theme="1"/>
      <name val="Calibri"/>
      <family val="2"/>
      <scheme val="minor"/>
    </font>
    <font>
      <b/>
      <sz val="8"/>
      <color theme="0"/>
      <name val="Calibri"/>
      <family val="2"/>
      <scheme val="minor"/>
    </font>
    <font>
      <b/>
      <sz val="8"/>
      <color theme="1"/>
      <name val="Calibri"/>
      <family val="2"/>
      <scheme val="minor"/>
    </font>
    <font>
      <b/>
      <sz val="11"/>
      <color theme="0" tint="-4.9989318521683403E-2"/>
      <name val="Calibri"/>
      <family val="2"/>
      <scheme val="minor"/>
    </font>
    <font>
      <sz val="11"/>
      <color theme="1"/>
      <name val="Calibri"/>
      <family val="2"/>
      <scheme val="minor"/>
    </font>
    <font>
      <sz val="10"/>
      <color rgb="FF0070C0"/>
      <name val="Calibri"/>
      <family val="2"/>
    </font>
    <font>
      <u/>
      <sz val="10"/>
      <color theme="10"/>
      <name val="Calibri"/>
      <family val="2"/>
      <scheme val="minor"/>
    </font>
    <font>
      <b/>
      <u/>
      <sz val="14"/>
      <color theme="1"/>
      <name val="Calibri"/>
      <family val="2"/>
      <scheme val="minor"/>
    </font>
    <font>
      <b/>
      <sz val="12"/>
      <color theme="2"/>
      <name val="Calibri"/>
      <family val="2"/>
      <scheme val="minor"/>
    </font>
    <font>
      <sz val="14"/>
      <name val="Calibri"/>
      <family val="2"/>
      <scheme val="minor"/>
    </font>
    <font>
      <b/>
      <sz val="10"/>
      <name val="Calibri"/>
      <family val="2"/>
      <scheme val="minor"/>
    </font>
    <font>
      <b/>
      <sz val="12"/>
      <name val="Calibri"/>
      <family val="2"/>
      <scheme val="minor"/>
    </font>
    <font>
      <b/>
      <sz val="10"/>
      <color theme="0"/>
      <name val="Calibri"/>
      <family val="2"/>
      <scheme val="minor"/>
    </font>
    <font>
      <b/>
      <u/>
      <sz val="14"/>
      <name val="Calibri"/>
      <family val="2"/>
      <scheme val="minor"/>
    </font>
    <font>
      <b/>
      <u/>
      <sz val="14"/>
      <color theme="4" tint="0.79998168889431442"/>
      <name val="Calibri"/>
      <family val="2"/>
      <scheme val="minor"/>
    </font>
    <font>
      <sz val="14"/>
      <color theme="4" tint="0.79998168889431442"/>
      <name val="Calibri"/>
      <family val="2"/>
      <scheme val="minor"/>
    </font>
    <font>
      <b/>
      <u/>
      <sz val="14"/>
      <color theme="0"/>
      <name val="Calibri"/>
      <family val="2"/>
      <scheme val="minor"/>
    </font>
    <font>
      <b/>
      <sz val="14"/>
      <color theme="2" tint="-9.9978637043366805E-2"/>
      <name val="Calibri"/>
      <family val="2"/>
      <scheme val="minor"/>
    </font>
    <font>
      <sz val="9"/>
      <color rgb="FFFF0000"/>
      <name val="Calibri"/>
      <family val="2"/>
      <scheme val="minor"/>
    </font>
    <font>
      <sz val="10"/>
      <color theme="0" tint="-0.34998626667073579"/>
      <name val="Calibri"/>
      <family val="2"/>
      <scheme val="minor"/>
    </font>
    <font>
      <b/>
      <sz val="10"/>
      <color theme="0" tint="-0.34998626667073579"/>
      <name val="Calibri"/>
      <family val="2"/>
      <scheme val="minor"/>
    </font>
    <font>
      <b/>
      <sz val="12"/>
      <color theme="0" tint="-4.9989318521683403E-2"/>
      <name val="Calibri"/>
      <family val="2"/>
      <scheme val="minor"/>
    </font>
    <font>
      <sz val="8"/>
      <name val="Calibri"/>
      <family val="2"/>
      <scheme val="minor"/>
    </font>
    <font>
      <b/>
      <sz val="12"/>
      <color theme="4" tint="0.79998168889431442"/>
      <name val="Calibri"/>
      <family val="2"/>
      <scheme val="minor"/>
    </font>
    <font>
      <sz val="12"/>
      <color theme="2"/>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2"/>
        <bgColor indexed="64"/>
      </patternFill>
    </fill>
    <fill>
      <patternFill patternType="solid">
        <fgColor rgb="FFF8F8F8"/>
        <bgColor indexed="64"/>
      </patternFill>
    </fill>
    <fill>
      <patternFill patternType="solid">
        <fgColor rgb="FFFFC000"/>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0" tint="-4.9989318521683403E-2"/>
        <bgColor indexed="64"/>
      </patternFill>
    </fill>
  </fills>
  <borders count="15">
    <border>
      <left/>
      <right/>
      <top/>
      <bottom/>
      <diagonal/>
    </border>
    <border>
      <left/>
      <right/>
      <top/>
      <bottom style="double">
        <color indexed="64"/>
      </bottom>
      <diagonal/>
    </border>
    <border>
      <left/>
      <right/>
      <top/>
      <bottom style="thin">
        <color theme="2"/>
      </bottom>
      <diagonal/>
    </border>
    <border>
      <left/>
      <right/>
      <top style="thin">
        <color theme="2"/>
      </top>
      <bottom style="thin">
        <color theme="2"/>
      </bottom>
      <diagonal/>
    </border>
    <border>
      <left/>
      <right/>
      <top style="thin">
        <color theme="2"/>
      </top>
      <bottom/>
      <diagonal/>
    </border>
    <border>
      <left/>
      <right/>
      <top style="double">
        <color indexed="64"/>
      </top>
      <bottom/>
      <diagonal/>
    </border>
    <border>
      <left style="thin">
        <color theme="0"/>
      </left>
      <right style="thin">
        <color theme="0"/>
      </right>
      <top/>
      <bottom/>
      <diagonal/>
    </border>
    <border>
      <left/>
      <right/>
      <top/>
      <bottom style="thin">
        <color theme="0" tint="-0.14996795556505021"/>
      </bottom>
      <diagonal/>
    </border>
    <border>
      <left/>
      <right/>
      <top style="thin">
        <color theme="0" tint="-0.14996795556505021"/>
      </top>
      <bottom style="thin">
        <color theme="0" tint="-0.14996795556505021"/>
      </bottom>
      <diagonal/>
    </border>
    <border>
      <left/>
      <right/>
      <top style="thin">
        <color theme="0" tint="-0.14996795556505021"/>
      </top>
      <bottom/>
      <diagonal/>
    </border>
    <border>
      <left/>
      <right style="thin">
        <color theme="0"/>
      </right>
      <top/>
      <bottom/>
      <diagonal/>
    </border>
    <border>
      <left style="thin">
        <color theme="0"/>
      </left>
      <right/>
      <top/>
      <bottom/>
      <diagonal/>
    </border>
    <border>
      <left/>
      <right/>
      <top/>
      <bottom style="thin">
        <color theme="6" tint="0.79998168889431442"/>
      </bottom>
      <diagonal/>
    </border>
    <border>
      <left style="thin">
        <color theme="0"/>
      </left>
      <right style="thin">
        <color theme="0"/>
      </right>
      <top/>
      <bottom style="thin">
        <color theme="6" tint="0.79998168889431442"/>
      </bottom>
      <diagonal/>
    </border>
    <border>
      <left/>
      <right/>
      <top style="thin">
        <color theme="2"/>
      </top>
      <bottom style="thin">
        <color theme="6" tint="0.79998168889431442"/>
      </bottom>
      <diagonal/>
    </border>
  </borders>
  <cellStyleXfs count="4">
    <xf numFmtId="0" fontId="0" fillId="0" borderId="0"/>
    <xf numFmtId="0" fontId="3" fillId="0" borderId="0" applyNumberFormat="0" applyFill="0" applyBorder="0" applyAlignment="0" applyProtection="0"/>
    <xf numFmtId="9" fontId="26" fillId="0" borderId="0" applyFont="0" applyFill="0" applyBorder="0" applyAlignment="0" applyProtection="0"/>
    <xf numFmtId="164" fontId="26" fillId="0" borderId="0" applyFont="0" applyFill="0" applyBorder="0" applyAlignment="0" applyProtection="0"/>
  </cellStyleXfs>
  <cellXfs count="476">
    <xf numFmtId="0" fontId="0" fillId="0" borderId="0" xfId="0"/>
    <xf numFmtId="0" fontId="0" fillId="2" borderId="0" xfId="0" applyFill="1"/>
    <xf numFmtId="0" fontId="1" fillId="2" borderId="0" xfId="0" applyFont="1" applyFill="1"/>
    <xf numFmtId="14" fontId="0" fillId="3" borderId="0" xfId="0" applyNumberFormat="1" applyFill="1"/>
    <xf numFmtId="0" fontId="0" fillId="2" borderId="0" xfId="0" applyFill="1" applyAlignment="1">
      <alignment horizontal="right"/>
    </xf>
    <xf numFmtId="0" fontId="0" fillId="2" borderId="0" xfId="0" applyFill="1" applyAlignment="1">
      <alignment horizontal="left"/>
    </xf>
    <xf numFmtId="0" fontId="2" fillId="2" borderId="0" xfId="0" applyFont="1" applyFill="1"/>
    <xf numFmtId="0" fontId="0" fillId="2" borderId="0" xfId="0" applyFill="1" applyAlignment="1">
      <alignment wrapText="1"/>
    </xf>
    <xf numFmtId="0" fontId="0" fillId="2" borderId="0" xfId="0" applyFill="1" applyAlignment="1">
      <alignment vertical="top"/>
    </xf>
    <xf numFmtId="0" fontId="0" fillId="2" borderId="0" xfId="0" applyFill="1" applyAlignment="1">
      <alignment vertical="top" wrapText="1"/>
    </xf>
    <xf numFmtId="0" fontId="1" fillId="2" borderId="1" xfId="0" applyFont="1" applyFill="1" applyBorder="1" applyAlignment="1">
      <alignment vertical="top" wrapText="1"/>
    </xf>
    <xf numFmtId="0" fontId="1" fillId="2" borderId="0" xfId="0" applyFont="1" applyFill="1" applyAlignment="1">
      <alignment vertical="top"/>
    </xf>
    <xf numFmtId="0" fontId="0" fillId="2" borderId="2" xfId="0" applyFill="1" applyBorder="1" applyAlignment="1">
      <alignment vertical="top" wrapText="1"/>
    </xf>
    <xf numFmtId="0" fontId="0" fillId="2" borderId="2" xfId="0" applyFill="1" applyBorder="1" applyAlignment="1">
      <alignment horizontal="right" vertical="top"/>
    </xf>
    <xf numFmtId="0" fontId="0" fillId="2" borderId="2" xfId="0" applyFill="1" applyBorder="1" applyAlignment="1">
      <alignment vertical="top"/>
    </xf>
    <xf numFmtId="0" fontId="0" fillId="2" borderId="3" xfId="0" applyFill="1" applyBorder="1" applyAlignment="1">
      <alignment vertical="top"/>
    </xf>
    <xf numFmtId="0" fontId="7" fillId="4" borderId="0" xfId="0" applyFont="1" applyFill="1" applyAlignment="1">
      <alignment vertical="top"/>
    </xf>
    <xf numFmtId="2" fontId="0" fillId="2" borderId="0" xfId="0" applyNumberFormat="1" applyFill="1" applyAlignment="1">
      <alignment horizontal="right"/>
    </xf>
    <xf numFmtId="2" fontId="0" fillId="2" borderId="0" xfId="0" applyNumberFormat="1" applyFill="1"/>
    <xf numFmtId="2" fontId="0" fillId="2" borderId="2" xfId="0" applyNumberFormat="1" applyFill="1" applyBorder="1" applyAlignment="1">
      <alignment horizontal="right" vertical="top"/>
    </xf>
    <xf numFmtId="2" fontId="0" fillId="2" borderId="0" xfId="0" applyNumberFormat="1" applyFill="1" applyAlignment="1">
      <alignment vertical="top"/>
    </xf>
    <xf numFmtId="0" fontId="7" fillId="4" borderId="0" xfId="0" applyFont="1" applyFill="1"/>
    <xf numFmtId="2" fontId="1" fillId="2" borderId="0" xfId="0" applyNumberFormat="1" applyFont="1" applyFill="1" applyAlignment="1">
      <alignment horizontal="right"/>
    </xf>
    <xf numFmtId="0" fontId="0" fillId="2" borderId="2" xfId="0" applyFill="1" applyBorder="1"/>
    <xf numFmtId="0" fontId="0" fillId="2" borderId="3" xfId="0" applyFill="1" applyBorder="1"/>
    <xf numFmtId="49" fontId="10" fillId="2" borderId="3" xfId="0" applyNumberFormat="1" applyFont="1" applyFill="1" applyBorder="1" applyAlignment="1">
      <alignment horizontal="left" vertical="top" wrapText="1"/>
    </xf>
    <xf numFmtId="0" fontId="2" fillId="2" borderId="0" xfId="0" applyFont="1" applyFill="1" applyAlignment="1">
      <alignment vertical="top"/>
    </xf>
    <xf numFmtId="0" fontId="1" fillId="5" borderId="0" xfId="0" applyFont="1" applyFill="1" applyAlignment="1">
      <alignment vertical="top"/>
    </xf>
    <xf numFmtId="49" fontId="12" fillId="5" borderId="0" xfId="0" applyNumberFormat="1" applyFont="1" applyFill="1" applyAlignment="1">
      <alignment vertical="top"/>
    </xf>
    <xf numFmtId="0" fontId="0" fillId="2" borderId="3" xfId="0" applyFill="1" applyBorder="1" applyAlignment="1">
      <alignment vertical="top" wrapText="1"/>
    </xf>
    <xf numFmtId="0" fontId="0" fillId="2" borderId="3" xfId="0" applyFill="1" applyBorder="1" applyAlignment="1">
      <alignment horizontal="right" vertical="top"/>
    </xf>
    <xf numFmtId="2" fontId="0" fillId="2" borderId="3" xfId="0" applyNumberFormat="1" applyFill="1" applyBorder="1" applyAlignment="1">
      <alignment horizontal="right" vertical="top"/>
    </xf>
    <xf numFmtId="49" fontId="6" fillId="2" borderId="2" xfId="0" applyNumberFormat="1" applyFont="1" applyFill="1" applyBorder="1" applyAlignment="1">
      <alignment vertical="top"/>
    </xf>
    <xf numFmtId="2" fontId="0" fillId="2" borderId="0" xfId="0" applyNumberFormat="1" applyFill="1" applyAlignment="1">
      <alignment horizontal="left"/>
    </xf>
    <xf numFmtId="49" fontId="6" fillId="2" borderId="3" xfId="0" applyNumberFormat="1" applyFont="1" applyFill="1" applyBorder="1" applyAlignment="1">
      <alignment vertical="top"/>
    </xf>
    <xf numFmtId="0" fontId="7" fillId="2" borderId="0" xfId="0" applyFont="1" applyFill="1"/>
    <xf numFmtId="0" fontId="7" fillId="2" borderId="0" xfId="0" applyFont="1" applyFill="1" applyAlignment="1">
      <alignment vertical="top"/>
    </xf>
    <xf numFmtId="0" fontId="6" fillId="2" borderId="0" xfId="0" applyFont="1" applyFill="1"/>
    <xf numFmtId="0" fontId="1" fillId="2" borderId="0" xfId="0" applyFont="1" applyFill="1" applyAlignment="1">
      <alignment vertical="top" wrapText="1"/>
    </xf>
    <xf numFmtId="0" fontId="7" fillId="2" borderId="0" xfId="0" applyFont="1" applyFill="1" applyAlignment="1">
      <alignment vertical="top" wrapText="1"/>
    </xf>
    <xf numFmtId="0" fontId="6" fillId="6" borderId="0" xfId="0" applyFont="1" applyFill="1" applyProtection="1">
      <protection locked="0"/>
    </xf>
    <xf numFmtId="0" fontId="2" fillId="0" borderId="0" xfId="0" applyFont="1"/>
    <xf numFmtId="49" fontId="16" fillId="2" borderId="0" xfId="0" applyNumberFormat="1" applyFont="1" applyFill="1" applyAlignment="1">
      <alignment horizontal="left" vertical="top" wrapText="1"/>
    </xf>
    <xf numFmtId="49" fontId="8" fillId="2" borderId="0" xfId="0" applyNumberFormat="1" applyFont="1" applyFill="1" applyAlignment="1">
      <alignment vertical="top"/>
    </xf>
    <xf numFmtId="0" fontId="8" fillId="2" borderId="0" xfId="0" applyFont="1" applyFill="1" applyAlignment="1">
      <alignment vertical="top"/>
    </xf>
    <xf numFmtId="0" fontId="6" fillId="2" borderId="2" xfId="0" applyFont="1" applyFill="1" applyBorder="1" applyAlignment="1">
      <alignment vertical="top"/>
    </xf>
    <xf numFmtId="0" fontId="0" fillId="2" borderId="4" xfId="0" applyFill="1" applyBorder="1" applyAlignment="1">
      <alignment vertical="top"/>
    </xf>
    <xf numFmtId="0" fontId="6" fillId="2" borderId="3" xfId="0" applyFont="1" applyFill="1" applyBorder="1" applyAlignment="1">
      <alignment vertical="top"/>
    </xf>
    <xf numFmtId="0" fontId="1" fillId="2" borderId="4" xfId="0" applyFont="1" applyFill="1" applyBorder="1" applyAlignment="1">
      <alignment vertical="top" wrapText="1"/>
    </xf>
    <xf numFmtId="49" fontId="9" fillId="2" borderId="0" xfId="0" applyNumberFormat="1" applyFont="1" applyFill="1" applyAlignment="1">
      <alignment vertical="top"/>
    </xf>
    <xf numFmtId="0" fontId="9" fillId="2" borderId="0" xfId="0" applyFont="1" applyFill="1" applyAlignment="1">
      <alignment vertical="top"/>
    </xf>
    <xf numFmtId="0" fontId="7" fillId="2" borderId="4" xfId="0" applyFont="1" applyFill="1" applyBorder="1" applyAlignment="1">
      <alignment vertical="top" wrapText="1"/>
    </xf>
    <xf numFmtId="0" fontId="16" fillId="2" borderId="0" xfId="0" applyFont="1" applyFill="1"/>
    <xf numFmtId="0" fontId="18" fillId="2" borderId="0" xfId="0" applyFont="1" applyFill="1" applyAlignment="1">
      <alignment vertical="top" wrapText="1"/>
    </xf>
    <xf numFmtId="0" fontId="18" fillId="2" borderId="0" xfId="0" applyFont="1" applyFill="1" applyAlignment="1">
      <alignment vertical="top"/>
    </xf>
    <xf numFmtId="0" fontId="18" fillId="2" borderId="2" xfId="0" applyFont="1" applyFill="1" applyBorder="1" applyAlignment="1">
      <alignment vertical="top"/>
    </xf>
    <xf numFmtId="0" fontId="17" fillId="2" borderId="0" xfId="0" applyFont="1" applyFill="1" applyAlignment="1">
      <alignment vertical="top"/>
    </xf>
    <xf numFmtId="0" fontId="18" fillId="2" borderId="3" xfId="0" applyFont="1" applyFill="1" applyBorder="1" applyAlignment="1">
      <alignment vertical="top"/>
    </xf>
    <xf numFmtId="49" fontId="19" fillId="2" borderId="0" xfId="0" applyNumberFormat="1" applyFont="1" applyFill="1" applyAlignment="1">
      <alignment horizontal="left" vertical="top" wrapText="1"/>
    </xf>
    <xf numFmtId="0" fontId="19" fillId="2" borderId="0" xfId="0" applyFont="1" applyFill="1"/>
    <xf numFmtId="0" fontId="20" fillId="2" borderId="0" xfId="0" applyFont="1" applyFill="1" applyAlignment="1">
      <alignment vertical="top" wrapText="1"/>
    </xf>
    <xf numFmtId="0" fontId="20" fillId="2" borderId="0" xfId="0" applyFont="1" applyFill="1" applyAlignment="1">
      <alignment vertical="top"/>
    </xf>
    <xf numFmtId="0" fontId="15" fillId="2" borderId="0" xfId="0" applyFont="1" applyFill="1" applyAlignment="1">
      <alignment vertical="top" wrapText="1"/>
    </xf>
    <xf numFmtId="0" fontId="15" fillId="2" borderId="0" xfId="0" applyFont="1" applyFill="1" applyAlignment="1">
      <alignment vertical="top"/>
    </xf>
    <xf numFmtId="0" fontId="15" fillId="2" borderId="2" xfId="0" applyFont="1" applyFill="1" applyBorder="1" applyAlignment="1">
      <alignment vertical="top"/>
    </xf>
    <xf numFmtId="49" fontId="21" fillId="2" borderId="0" xfId="0" applyNumberFormat="1" applyFont="1" applyFill="1" applyAlignment="1">
      <alignment horizontal="left" vertical="top" wrapText="1"/>
    </xf>
    <xf numFmtId="0" fontId="21" fillId="2" borderId="0" xfId="0" applyFont="1" applyFill="1"/>
    <xf numFmtId="0" fontId="22" fillId="2" borderId="0" xfId="0" applyFont="1" applyFill="1" applyAlignment="1">
      <alignment vertical="top" wrapText="1"/>
    </xf>
    <xf numFmtId="0" fontId="22" fillId="2" borderId="0" xfId="0" applyFont="1" applyFill="1" applyAlignment="1">
      <alignment vertical="top"/>
    </xf>
    <xf numFmtId="0" fontId="22" fillId="2" borderId="3" xfId="0" applyFont="1" applyFill="1" applyBorder="1" applyAlignment="1">
      <alignment vertical="top"/>
    </xf>
    <xf numFmtId="0" fontId="22" fillId="2" borderId="2" xfId="0" applyFont="1" applyFill="1" applyBorder="1" applyAlignment="1">
      <alignment vertical="top"/>
    </xf>
    <xf numFmtId="49" fontId="23" fillId="2" borderId="0" xfId="0" applyNumberFormat="1" applyFont="1" applyFill="1" applyAlignment="1">
      <alignment horizontal="left" vertical="top" wrapText="1"/>
    </xf>
    <xf numFmtId="0" fontId="23" fillId="2" borderId="0" xfId="0" applyFont="1" applyFill="1"/>
    <xf numFmtId="0" fontId="24" fillId="2" borderId="0" xfId="0" applyFont="1" applyFill="1" applyAlignment="1">
      <alignment vertical="top" wrapText="1"/>
    </xf>
    <xf numFmtId="0" fontId="24" fillId="2" borderId="0" xfId="0" applyFont="1" applyFill="1" applyAlignment="1">
      <alignment vertical="top"/>
    </xf>
    <xf numFmtId="0" fontId="24" fillId="2" borderId="3" xfId="0" applyFont="1" applyFill="1" applyBorder="1" applyAlignment="1">
      <alignment vertical="top"/>
    </xf>
    <xf numFmtId="0" fontId="25" fillId="5" borderId="3" xfId="0" applyFont="1" applyFill="1" applyBorder="1" applyAlignment="1">
      <alignment vertical="top"/>
    </xf>
    <xf numFmtId="2" fontId="1" fillId="2" borderId="0" xfId="0" applyNumberFormat="1" applyFont="1" applyFill="1"/>
    <xf numFmtId="9" fontId="0" fillId="2" borderId="0" xfId="2" applyFont="1" applyFill="1"/>
    <xf numFmtId="9" fontId="0" fillId="2" borderId="0" xfId="2" applyFont="1" applyFill="1" applyAlignment="1">
      <alignment vertical="top"/>
    </xf>
    <xf numFmtId="9" fontId="0" fillId="2" borderId="0" xfId="2" applyFont="1" applyFill="1" applyAlignment="1">
      <alignment horizontal="right"/>
    </xf>
    <xf numFmtId="0" fontId="1" fillId="5" borderId="3" xfId="0" applyFont="1" applyFill="1" applyBorder="1" applyAlignment="1">
      <alignment vertical="top"/>
    </xf>
    <xf numFmtId="0" fontId="0" fillId="3" borderId="0" xfId="0" quotePrefix="1" applyFill="1"/>
    <xf numFmtId="0" fontId="17" fillId="2" borderId="0" xfId="0" applyFont="1" applyFill="1" applyAlignment="1">
      <alignment vertical="top" wrapText="1"/>
    </xf>
    <xf numFmtId="0" fontId="20" fillId="2" borderId="5" xfId="0" applyFont="1" applyFill="1" applyBorder="1" applyAlignment="1">
      <alignment vertical="top" wrapText="1"/>
    </xf>
    <xf numFmtId="0" fontId="15" fillId="2" borderId="5" xfId="0" applyFont="1" applyFill="1" applyBorder="1" applyAlignment="1">
      <alignment vertical="top"/>
    </xf>
    <xf numFmtId="2" fontId="27" fillId="2" borderId="0" xfId="0" applyNumberFormat="1" applyFont="1" applyFill="1" applyAlignment="1">
      <alignment horizontal="right" vertical="center"/>
    </xf>
    <xf numFmtId="0" fontId="28" fillId="2" borderId="0" xfId="1" applyFont="1" applyFill="1" applyAlignment="1">
      <alignment horizontal="left"/>
    </xf>
    <xf numFmtId="2" fontId="17" fillId="2" borderId="0" xfId="0" applyNumberFormat="1" applyFont="1" applyFill="1" applyAlignment="1">
      <alignment horizontal="right"/>
    </xf>
    <xf numFmtId="9" fontId="28" fillId="2" borderId="0" xfId="2" applyFont="1" applyFill="1" applyAlignment="1">
      <alignment horizontal="left"/>
    </xf>
    <xf numFmtId="0" fontId="18" fillId="2" borderId="0" xfId="0" applyFont="1" applyFill="1" applyAlignment="1">
      <alignment horizontal="right"/>
    </xf>
    <xf numFmtId="0" fontId="7" fillId="2" borderId="0" xfId="0" applyFont="1" applyFill="1" applyAlignment="1">
      <alignment vertical="center"/>
    </xf>
    <xf numFmtId="0" fontId="0" fillId="2" borderId="0" xfId="0" applyFill="1" applyAlignment="1">
      <alignment vertical="center"/>
    </xf>
    <xf numFmtId="0" fontId="29" fillId="2" borderId="0" xfId="0" applyFont="1" applyFill="1"/>
    <xf numFmtId="0" fontId="17" fillId="2" borderId="0" xfId="0" applyFont="1" applyFill="1" applyAlignment="1" applyProtection="1">
      <alignment vertical="top"/>
      <protection locked="0"/>
    </xf>
    <xf numFmtId="0" fontId="17" fillId="2" borderId="0" xfId="0" applyFont="1" applyFill="1" applyAlignment="1" applyProtection="1">
      <alignment vertical="top" wrapText="1"/>
      <protection locked="0"/>
    </xf>
    <xf numFmtId="0" fontId="17" fillId="2" borderId="0" xfId="0" applyFont="1" applyFill="1" applyAlignment="1" applyProtection="1">
      <alignment horizontal="left" vertical="top"/>
      <protection locked="0"/>
    </xf>
    <xf numFmtId="0" fontId="18" fillId="2" borderId="0" xfId="0" applyFont="1" applyFill="1"/>
    <xf numFmtId="14" fontId="18" fillId="2" borderId="0" xfId="0" applyNumberFormat="1" applyFont="1" applyFill="1" applyAlignment="1">
      <alignment horizontal="left"/>
    </xf>
    <xf numFmtId="0" fontId="17" fillId="2" borderId="1" xfId="0" applyFont="1" applyFill="1" applyBorder="1" applyAlignment="1">
      <alignment vertical="top"/>
    </xf>
    <xf numFmtId="0" fontId="17" fillId="2" borderId="1" xfId="0" applyFont="1" applyFill="1" applyBorder="1" applyAlignment="1">
      <alignment vertical="top" wrapText="1"/>
    </xf>
    <xf numFmtId="0" fontId="17" fillId="2" borderId="1" xfId="0" applyFont="1" applyFill="1" applyBorder="1" applyAlignment="1">
      <alignment horizontal="left" vertical="top"/>
    </xf>
    <xf numFmtId="49" fontId="30" fillId="4" borderId="0" xfId="0" applyNumberFormat="1" applyFont="1" applyFill="1" applyAlignment="1">
      <alignment vertical="top"/>
    </xf>
    <xf numFmtId="0" fontId="30" fillId="4" borderId="0" xfId="0" applyFont="1" applyFill="1" applyAlignment="1">
      <alignment vertical="top"/>
    </xf>
    <xf numFmtId="0" fontId="18" fillId="2" borderId="2" xfId="0" applyFont="1" applyFill="1" applyBorder="1" applyAlignment="1">
      <alignment vertical="top" wrapText="1"/>
    </xf>
    <xf numFmtId="2" fontId="18" fillId="2" borderId="2" xfId="0" applyNumberFormat="1" applyFont="1" applyFill="1" applyBorder="1" applyAlignment="1">
      <alignment horizontal="right" vertical="top"/>
    </xf>
    <xf numFmtId="0" fontId="18" fillId="2" borderId="2" xfId="0" applyFont="1" applyFill="1" applyBorder="1" applyAlignment="1">
      <alignment horizontal="right" vertical="top"/>
    </xf>
    <xf numFmtId="0" fontId="18" fillId="2" borderId="3" xfId="0" applyFont="1" applyFill="1" applyBorder="1" applyAlignment="1">
      <alignment vertical="top" wrapText="1"/>
    </xf>
    <xf numFmtId="0" fontId="18" fillId="2" borderId="3" xfId="0" applyFont="1" applyFill="1" applyBorder="1" applyAlignment="1">
      <alignment horizontal="right" vertical="top"/>
    </xf>
    <xf numFmtId="2" fontId="18" fillId="2" borderId="3" xfId="0" applyNumberFormat="1" applyFont="1" applyFill="1" applyBorder="1" applyAlignment="1">
      <alignment horizontal="right" vertical="top"/>
    </xf>
    <xf numFmtId="49" fontId="18" fillId="2" borderId="2" xfId="0" applyNumberFormat="1" applyFont="1" applyFill="1" applyBorder="1" applyAlignment="1">
      <alignment vertical="top"/>
    </xf>
    <xf numFmtId="49" fontId="18" fillId="2" borderId="3" xfId="0" applyNumberFormat="1" applyFont="1" applyFill="1" applyBorder="1" applyAlignment="1">
      <alignment vertical="top"/>
    </xf>
    <xf numFmtId="0" fontId="17" fillId="2" borderId="0" xfId="0" applyFont="1" applyFill="1" applyAlignment="1" applyProtection="1">
      <alignment horizontal="left" vertical="top" wrapText="1"/>
      <protection locked="0"/>
    </xf>
    <xf numFmtId="2" fontId="17" fillId="2" borderId="1" xfId="0" applyNumberFormat="1" applyFont="1" applyFill="1" applyBorder="1" applyAlignment="1">
      <alignment horizontal="center" vertical="top" wrapText="1"/>
    </xf>
    <xf numFmtId="0" fontId="17" fillId="2" borderId="1" xfId="0" applyFont="1" applyFill="1" applyBorder="1" applyAlignment="1">
      <alignment horizontal="left" vertical="top" wrapText="1"/>
    </xf>
    <xf numFmtId="0" fontId="18" fillId="2" borderId="2" xfId="0" applyFont="1" applyFill="1" applyBorder="1"/>
    <xf numFmtId="0" fontId="18" fillId="2" borderId="3" xfId="0" applyFont="1" applyFill="1" applyBorder="1"/>
    <xf numFmtId="0" fontId="14" fillId="2" borderId="0" xfId="0" applyFont="1" applyFill="1"/>
    <xf numFmtId="0" fontId="14" fillId="2" borderId="0" xfId="0" applyFont="1" applyFill="1" applyAlignment="1">
      <alignment wrapText="1"/>
    </xf>
    <xf numFmtId="2" fontId="7" fillId="2" borderId="0" xfId="0" applyNumberFormat="1" applyFont="1" applyFill="1"/>
    <xf numFmtId="9" fontId="14" fillId="2" borderId="0" xfId="2" applyFont="1" applyFill="1"/>
    <xf numFmtId="2" fontId="14" fillId="2" borderId="0" xfId="0" applyNumberFormat="1" applyFont="1" applyFill="1"/>
    <xf numFmtId="0" fontId="31" fillId="2" borderId="0" xfId="0" applyFont="1" applyFill="1"/>
    <xf numFmtId="0" fontId="32" fillId="2" borderId="0" xfId="0" applyFont="1" applyFill="1" applyAlignment="1">
      <alignment vertical="top"/>
    </xf>
    <xf numFmtId="0" fontId="17" fillId="2" borderId="1" xfId="0" applyFont="1" applyFill="1" applyBorder="1" applyAlignment="1" applyProtection="1">
      <alignment vertical="top"/>
      <protection locked="0"/>
    </xf>
    <xf numFmtId="0" fontId="17" fillId="2" borderId="1" xfId="0" applyFont="1" applyFill="1" applyBorder="1" applyAlignment="1" applyProtection="1">
      <alignment vertical="top" wrapText="1"/>
      <protection locked="0"/>
    </xf>
    <xf numFmtId="0" fontId="20" fillId="2" borderId="0" xfId="0" applyFont="1" applyFill="1"/>
    <xf numFmtId="0" fontId="33" fillId="2" borderId="0" xfId="0" applyFont="1" applyFill="1"/>
    <xf numFmtId="0" fontId="20" fillId="4" borderId="0" xfId="0" applyFont="1" applyFill="1"/>
    <xf numFmtId="0" fontId="15" fillId="4" borderId="0" xfId="0" applyFont="1" applyFill="1" applyAlignment="1">
      <alignment vertical="top"/>
    </xf>
    <xf numFmtId="0" fontId="33" fillId="2" borderId="0" xfId="0" applyFont="1" applyFill="1" applyAlignment="1">
      <alignment vertical="top"/>
    </xf>
    <xf numFmtId="0" fontId="20" fillId="4" borderId="0" xfId="0" applyFont="1" applyFill="1" applyAlignment="1">
      <alignment vertical="top"/>
    </xf>
    <xf numFmtId="0" fontId="10" fillId="2" borderId="0" xfId="0" applyFont="1" applyFill="1"/>
    <xf numFmtId="49" fontId="10" fillId="2" borderId="2" xfId="0" applyNumberFormat="1" applyFont="1" applyFill="1" applyBorder="1" applyAlignment="1">
      <alignment horizontal="left" vertical="top" wrapText="1"/>
    </xf>
    <xf numFmtId="0" fontId="17" fillId="2" borderId="0" xfId="0" applyFont="1" applyFill="1"/>
    <xf numFmtId="0" fontId="32" fillId="2" borderId="0" xfId="0" applyFont="1" applyFill="1"/>
    <xf numFmtId="49" fontId="12" fillId="5" borderId="3" xfId="0" applyNumberFormat="1" applyFont="1" applyFill="1" applyBorder="1" applyAlignment="1">
      <alignment vertical="top"/>
    </xf>
    <xf numFmtId="0" fontId="0" fillId="5" borderId="3" xfId="0" applyFill="1" applyBorder="1" applyAlignment="1">
      <alignment vertical="top"/>
    </xf>
    <xf numFmtId="0" fontId="18" fillId="2" borderId="2" xfId="0" applyFont="1" applyFill="1" applyBorder="1" applyAlignment="1">
      <alignment vertical="center" wrapText="1"/>
    </xf>
    <xf numFmtId="0" fontId="20" fillId="4" borderId="0" xfId="0" applyFont="1" applyFill="1" applyAlignment="1">
      <alignment vertical="center" wrapText="1"/>
    </xf>
    <xf numFmtId="0" fontId="15" fillId="4" borderId="0" xfId="0" applyFont="1" applyFill="1" applyAlignment="1">
      <alignment vertical="center"/>
    </xf>
    <xf numFmtId="2" fontId="18" fillId="2" borderId="2" xfId="0" applyNumberFormat="1" applyFont="1" applyFill="1" applyBorder="1" applyAlignment="1">
      <alignment horizontal="right" vertical="center"/>
    </xf>
    <xf numFmtId="0" fontId="18" fillId="2" borderId="2" xfId="0" applyFont="1" applyFill="1" applyBorder="1" applyAlignment="1">
      <alignment horizontal="right" vertical="center"/>
    </xf>
    <xf numFmtId="0" fontId="18" fillId="2" borderId="3" xfId="0" applyFont="1" applyFill="1" applyBorder="1" applyAlignment="1">
      <alignment vertical="center" wrapText="1"/>
    </xf>
    <xf numFmtId="0" fontId="1" fillId="5" borderId="3" xfId="0" applyFont="1" applyFill="1" applyBorder="1" applyAlignment="1">
      <alignment vertical="center"/>
    </xf>
    <xf numFmtId="0" fontId="20" fillId="4" borderId="0" xfId="0" applyFont="1" applyFill="1" applyAlignment="1">
      <alignment vertical="center"/>
    </xf>
    <xf numFmtId="0" fontId="18" fillId="2" borderId="2" xfId="0" applyFont="1" applyFill="1" applyBorder="1" applyAlignment="1">
      <alignment vertical="center"/>
    </xf>
    <xf numFmtId="49" fontId="30" fillId="4" borderId="0" xfId="0" applyNumberFormat="1" applyFont="1" applyFill="1" applyAlignment="1">
      <alignment vertical="center"/>
    </xf>
    <xf numFmtId="0" fontId="18" fillId="2" borderId="3" xfId="0" applyFont="1" applyFill="1" applyBorder="1" applyAlignment="1">
      <alignment vertical="center"/>
    </xf>
    <xf numFmtId="0" fontId="25" fillId="5" borderId="3" xfId="0" applyFont="1" applyFill="1" applyBorder="1" applyAlignment="1">
      <alignment vertical="center"/>
    </xf>
    <xf numFmtId="49" fontId="18" fillId="2" borderId="2" xfId="0" applyNumberFormat="1" applyFont="1" applyFill="1" applyBorder="1" applyAlignment="1">
      <alignment vertical="center"/>
    </xf>
    <xf numFmtId="49" fontId="18" fillId="2" borderId="3" xfId="0" applyNumberFormat="1" applyFont="1" applyFill="1" applyBorder="1" applyAlignment="1">
      <alignment vertical="center"/>
    </xf>
    <xf numFmtId="49" fontId="12" fillId="5" borderId="3" xfId="0" applyNumberFormat="1" applyFont="1" applyFill="1" applyBorder="1" applyAlignment="1">
      <alignment vertical="center"/>
    </xf>
    <xf numFmtId="0" fontId="0" fillId="5" borderId="3" xfId="0" applyFill="1" applyBorder="1" applyAlignment="1">
      <alignment vertical="center"/>
    </xf>
    <xf numFmtId="0" fontId="17" fillId="4" borderId="0" xfId="0" applyFont="1" applyFill="1"/>
    <xf numFmtId="0" fontId="18" fillId="2" borderId="0" xfId="0" applyFont="1" applyFill="1" applyAlignment="1">
      <alignment wrapText="1"/>
    </xf>
    <xf numFmtId="2" fontId="18" fillId="2" borderId="0" xfId="0" applyNumberFormat="1" applyFont="1" applyFill="1" applyAlignment="1">
      <alignment horizontal="left"/>
    </xf>
    <xf numFmtId="0" fontId="0" fillId="2" borderId="0" xfId="0" applyFill="1" applyAlignment="1">
      <alignment vertical="center" wrapText="1"/>
    </xf>
    <xf numFmtId="0" fontId="18" fillId="2" borderId="0" xfId="0" applyFont="1" applyFill="1" applyAlignment="1">
      <alignment horizontal="left"/>
    </xf>
    <xf numFmtId="0" fontId="15" fillId="4" borderId="4" xfId="0" applyFont="1" applyFill="1" applyBorder="1" applyAlignment="1">
      <alignment vertical="center"/>
    </xf>
    <xf numFmtId="49" fontId="12" fillId="5" borderId="0" xfId="0" applyNumberFormat="1" applyFont="1" applyFill="1" applyAlignment="1">
      <alignment vertical="center"/>
    </xf>
    <xf numFmtId="0" fontId="25" fillId="5" borderId="0" xfId="0" applyFont="1" applyFill="1" applyAlignment="1">
      <alignment vertical="center"/>
    </xf>
    <xf numFmtId="0" fontId="14" fillId="2" borderId="0" xfId="0" applyFont="1" applyFill="1" applyAlignment="1">
      <alignment horizontal="left"/>
    </xf>
    <xf numFmtId="2" fontId="14" fillId="2" borderId="0" xfId="0" applyNumberFormat="1" applyFont="1" applyFill="1" applyAlignment="1">
      <alignment horizontal="left"/>
    </xf>
    <xf numFmtId="2" fontId="20" fillId="4" borderId="4" xfId="0" applyNumberFormat="1" applyFont="1" applyFill="1" applyBorder="1" applyAlignment="1">
      <alignment horizontal="right" vertical="top"/>
    </xf>
    <xf numFmtId="0" fontId="20" fillId="4" borderId="4" xfId="0" applyFont="1" applyFill="1" applyBorder="1" applyAlignment="1">
      <alignment horizontal="right" vertical="top"/>
    </xf>
    <xf numFmtId="0" fontId="0" fillId="5" borderId="0" xfId="0" applyFill="1" applyAlignment="1">
      <alignment vertical="top"/>
    </xf>
    <xf numFmtId="0" fontId="6" fillId="2" borderId="0" xfId="0" applyFont="1" applyFill="1" applyAlignment="1">
      <alignment vertical="center"/>
    </xf>
    <xf numFmtId="0" fontId="9" fillId="2" borderId="0" xfId="0" applyFont="1" applyFill="1" applyAlignment="1">
      <alignment vertical="center"/>
    </xf>
    <xf numFmtId="0" fontId="35" fillId="2" borderId="0" xfId="0" applyFont="1" applyFill="1"/>
    <xf numFmtId="0" fontId="32" fillId="2" borderId="1" xfId="0" applyFont="1" applyFill="1" applyBorder="1" applyAlignment="1" applyProtection="1">
      <alignment vertical="top"/>
      <protection locked="0"/>
    </xf>
    <xf numFmtId="2" fontId="17" fillId="2" borderId="0" xfId="0" applyNumberFormat="1" applyFont="1" applyFill="1" applyAlignment="1" applyProtection="1">
      <alignment horizontal="left" vertical="top"/>
      <protection locked="0"/>
    </xf>
    <xf numFmtId="0" fontId="17" fillId="2" borderId="1" xfId="0" applyFont="1" applyFill="1" applyBorder="1" applyAlignment="1" applyProtection="1">
      <alignment horizontal="left" vertical="top"/>
      <protection locked="0"/>
    </xf>
    <xf numFmtId="2" fontId="17" fillId="2" borderId="1" xfId="0" applyNumberFormat="1" applyFont="1" applyFill="1" applyBorder="1" applyAlignment="1" applyProtection="1">
      <alignment horizontal="left" wrapText="1"/>
      <protection locked="0"/>
    </xf>
    <xf numFmtId="0" fontId="17" fillId="2" borderId="1" xfId="0" applyFont="1" applyFill="1" applyBorder="1"/>
    <xf numFmtId="14" fontId="18" fillId="2" borderId="0" xfId="0" applyNumberFormat="1" applyFont="1" applyFill="1"/>
    <xf numFmtId="164" fontId="0" fillId="2" borderId="0" xfId="3" applyFont="1" applyFill="1" applyAlignment="1">
      <alignment horizontal="right"/>
    </xf>
    <xf numFmtId="164" fontId="0" fillId="2" borderId="0" xfId="3" applyFont="1" applyFill="1" applyAlignment="1">
      <alignment wrapText="1"/>
    </xf>
    <xf numFmtId="164" fontId="14" fillId="2" borderId="0" xfId="3" applyFont="1" applyFill="1" applyAlignment="1">
      <alignment wrapText="1"/>
    </xf>
    <xf numFmtId="164" fontId="0" fillId="5" borderId="3" xfId="3" applyFont="1" applyFill="1" applyBorder="1" applyAlignment="1">
      <alignment vertical="top"/>
    </xf>
    <xf numFmtId="164" fontId="20" fillId="4" borderId="4" xfId="3" applyFont="1" applyFill="1" applyBorder="1" applyAlignment="1">
      <alignment horizontal="right" vertical="top"/>
    </xf>
    <xf numFmtId="164" fontId="0" fillId="5" borderId="0" xfId="3" applyFont="1" applyFill="1" applyAlignment="1">
      <alignment vertical="top"/>
    </xf>
    <xf numFmtId="164" fontId="15" fillId="4" borderId="0" xfId="3" applyFont="1" applyFill="1" applyBorder="1" applyAlignment="1">
      <alignment vertical="center"/>
    </xf>
    <xf numFmtId="164" fontId="1" fillId="2" borderId="0" xfId="3" applyFont="1" applyFill="1" applyAlignment="1">
      <alignment vertical="top"/>
    </xf>
    <xf numFmtId="164" fontId="0" fillId="5" borderId="3" xfId="3" applyFont="1" applyFill="1" applyBorder="1" applyAlignment="1">
      <alignment vertical="center"/>
    </xf>
    <xf numFmtId="164" fontId="15" fillId="4" borderId="4" xfId="3" applyFont="1" applyFill="1" applyBorder="1" applyAlignment="1">
      <alignment vertical="center"/>
    </xf>
    <xf numFmtId="164" fontId="0" fillId="2" borderId="0" xfId="3" applyFont="1" applyFill="1" applyAlignment="1">
      <alignment vertical="top" wrapText="1"/>
    </xf>
    <xf numFmtId="164" fontId="15" fillId="4" borderId="0" xfId="3" applyFont="1" applyFill="1" applyAlignment="1">
      <alignment vertical="top"/>
    </xf>
    <xf numFmtId="164" fontId="14" fillId="2" borderId="0" xfId="3" applyFont="1" applyFill="1"/>
    <xf numFmtId="164" fontId="0" fillId="2" borderId="0" xfId="3" applyFont="1" applyFill="1"/>
    <xf numFmtId="0" fontId="30" fillId="4" borderId="0" xfId="0" applyFont="1" applyFill="1" applyAlignment="1">
      <alignment vertical="center"/>
    </xf>
    <xf numFmtId="164" fontId="1" fillId="0" borderId="0" xfId="3" applyFont="1" applyAlignment="1"/>
    <xf numFmtId="0" fontId="0" fillId="0" borderId="0" xfId="0" applyAlignment="1">
      <alignment vertical="top"/>
    </xf>
    <xf numFmtId="2" fontId="0" fillId="2" borderId="0" xfId="0" applyNumberFormat="1" applyFill="1" applyAlignment="1">
      <alignment horizontal="center"/>
    </xf>
    <xf numFmtId="0" fontId="17" fillId="2" borderId="0" xfId="0" applyFont="1" applyFill="1" applyAlignment="1" applyProtection="1">
      <alignment horizontal="center" vertical="top"/>
      <protection locked="0"/>
    </xf>
    <xf numFmtId="0" fontId="18" fillId="2" borderId="1" xfId="0" applyFont="1" applyFill="1" applyBorder="1"/>
    <xf numFmtId="0" fontId="18" fillId="2" borderId="1" xfId="0" applyFont="1" applyFill="1" applyBorder="1" applyAlignment="1">
      <alignment vertical="top"/>
    </xf>
    <xf numFmtId="0" fontId="18" fillId="2" borderId="1" xfId="0" applyFont="1" applyFill="1" applyBorder="1" applyAlignment="1">
      <alignment wrapText="1"/>
    </xf>
    <xf numFmtId="0" fontId="18" fillId="2" borderId="1" xfId="0" applyFont="1" applyFill="1" applyBorder="1" applyAlignment="1">
      <alignment horizontal="right"/>
    </xf>
    <xf numFmtId="0" fontId="17" fillId="2" borderId="1" xfId="0" applyFont="1" applyFill="1" applyBorder="1" applyAlignment="1">
      <alignment horizontal="center"/>
    </xf>
    <xf numFmtId="2" fontId="17" fillId="2" borderId="1" xfId="0" applyNumberFormat="1" applyFont="1" applyFill="1" applyBorder="1" applyAlignment="1">
      <alignment horizontal="center"/>
    </xf>
    <xf numFmtId="49" fontId="36" fillId="7" borderId="6" xfId="0" applyNumberFormat="1" applyFont="1" applyFill="1" applyBorder="1" applyAlignment="1">
      <alignment horizontal="left" vertical="top" wrapText="1"/>
    </xf>
    <xf numFmtId="0" fontId="37" fillId="7" borderId="0" xfId="0" applyFont="1" applyFill="1" applyAlignment="1">
      <alignment vertical="top"/>
    </xf>
    <xf numFmtId="0" fontId="29" fillId="7" borderId="6" xfId="0" applyFont="1" applyFill="1" applyBorder="1" applyAlignment="1">
      <alignment horizontal="left" vertical="top"/>
    </xf>
    <xf numFmtId="164" fontId="38" fillId="7" borderId="6" xfId="3" applyFont="1" applyFill="1" applyBorder="1" applyAlignment="1">
      <alignment horizontal="left" vertical="top" wrapText="1"/>
    </xf>
    <xf numFmtId="0" fontId="38" fillId="7" borderId="6" xfId="0" applyFont="1" applyFill="1" applyBorder="1" applyAlignment="1">
      <alignment horizontal="left" vertical="top" wrapText="1"/>
    </xf>
    <xf numFmtId="49" fontId="39" fillId="8" borderId="0" xfId="0" applyNumberFormat="1" applyFont="1" applyFill="1" applyAlignment="1">
      <alignment horizontal="left" vertical="top"/>
    </xf>
    <xf numFmtId="0" fontId="39" fillId="8" borderId="0" xfId="0" applyFont="1" applyFill="1" applyAlignment="1">
      <alignment horizontal="left" vertical="top"/>
    </xf>
    <xf numFmtId="0" fontId="7" fillId="8" borderId="0" xfId="0" applyFont="1" applyFill="1" applyAlignment="1">
      <alignment horizontal="left" vertical="top"/>
    </xf>
    <xf numFmtId="49" fontId="30" fillId="4" borderId="0" xfId="0" applyNumberFormat="1" applyFont="1" applyFill="1" applyAlignment="1">
      <alignment horizontal="left" vertical="top"/>
    </xf>
    <xf numFmtId="0" fontId="30" fillId="4" borderId="0" xfId="0" applyFont="1" applyFill="1" applyAlignment="1">
      <alignment horizontal="left" vertical="top"/>
    </xf>
    <xf numFmtId="0" fontId="20" fillId="4" borderId="0" xfId="0" applyFont="1" applyFill="1" applyAlignment="1">
      <alignment horizontal="left" vertical="top"/>
    </xf>
    <xf numFmtId="0" fontId="15" fillId="2" borderId="0" xfId="0" applyFont="1" applyFill="1"/>
    <xf numFmtId="49" fontId="18" fillId="0" borderId="0" xfId="0" applyNumberFormat="1" applyFont="1" applyAlignment="1">
      <alignment horizontal="left" vertical="top"/>
    </xf>
    <xf numFmtId="0" fontId="18" fillId="0" borderId="0" xfId="0" applyFont="1" applyAlignment="1">
      <alignment vertical="top"/>
    </xf>
    <xf numFmtId="0" fontId="18" fillId="0" borderId="0" xfId="0" applyFont="1" applyAlignment="1">
      <alignment horizontal="left" vertical="top" wrapText="1"/>
    </xf>
    <xf numFmtId="0" fontId="18" fillId="0" borderId="0" xfId="0" applyFont="1" applyAlignment="1">
      <alignment horizontal="left" vertical="top" indent="1"/>
    </xf>
    <xf numFmtId="0" fontId="10" fillId="0" borderId="0" xfId="0" applyFont="1" applyAlignment="1">
      <alignment horizontal="left" vertical="top" indent="1"/>
    </xf>
    <xf numFmtId="49" fontId="25" fillId="9" borderId="0" xfId="0" applyNumberFormat="1" applyFont="1" applyFill="1" applyAlignment="1">
      <alignment horizontal="left" vertical="top"/>
    </xf>
    <xf numFmtId="0" fontId="25" fillId="9" borderId="0" xfId="0" applyFont="1" applyFill="1" applyAlignment="1">
      <alignment horizontal="left" vertical="top"/>
    </xf>
    <xf numFmtId="0" fontId="1" fillId="9" borderId="0" xfId="0" applyFont="1" applyFill="1" applyAlignment="1">
      <alignment horizontal="left" vertical="top"/>
    </xf>
    <xf numFmtId="0" fontId="25" fillId="9" borderId="0" xfId="0" applyFont="1" applyFill="1" applyAlignment="1">
      <alignment horizontal="left" vertical="top" indent="1"/>
    </xf>
    <xf numFmtId="0" fontId="30" fillId="4" borderId="0" xfId="0" applyFont="1" applyFill="1" applyAlignment="1">
      <alignment horizontal="left" vertical="top" indent="1"/>
    </xf>
    <xf numFmtId="49" fontId="18" fillId="0" borderId="0" xfId="0" quotePrefix="1" applyNumberFormat="1" applyFont="1" applyAlignment="1">
      <alignment horizontal="left" vertical="top"/>
    </xf>
    <xf numFmtId="0" fontId="39" fillId="8" borderId="0" xfId="0" applyFont="1" applyFill="1" applyAlignment="1">
      <alignment horizontal="left" vertical="top" indent="1"/>
    </xf>
    <xf numFmtId="0" fontId="10" fillId="0" borderId="0" xfId="0" applyFont="1" applyAlignment="1">
      <alignment horizontal="left" vertical="top" wrapText="1"/>
    </xf>
    <xf numFmtId="0" fontId="38" fillId="7" borderId="6" xfId="0" applyFont="1" applyFill="1" applyBorder="1" applyAlignment="1">
      <alignment horizontal="left" vertical="top" wrapText="1" indent="1"/>
    </xf>
    <xf numFmtId="0" fontId="17" fillId="5" borderId="0" xfId="0" applyFont="1" applyFill="1"/>
    <xf numFmtId="49" fontId="18" fillId="0" borderId="0" xfId="0" applyNumberFormat="1" applyFont="1" applyAlignment="1">
      <alignment horizontal="left" vertical="top" wrapText="1"/>
    </xf>
    <xf numFmtId="0" fontId="18" fillId="0" borderId="0" xfId="0" applyFont="1" applyAlignment="1">
      <alignment horizontal="left" vertical="top" wrapText="1" indent="1"/>
    </xf>
    <xf numFmtId="0" fontId="17" fillId="4" borderId="0" xfId="0" applyFont="1" applyFill="1" applyAlignment="1">
      <alignment wrapText="1"/>
    </xf>
    <xf numFmtId="49" fontId="39" fillId="8" borderId="0" xfId="0" applyNumberFormat="1" applyFont="1" applyFill="1" applyAlignment="1">
      <alignment horizontal="left" vertical="top" wrapText="1"/>
    </xf>
    <xf numFmtId="164" fontId="39" fillId="8" borderId="0" xfId="3" applyFont="1" applyFill="1" applyBorder="1" applyAlignment="1">
      <alignment horizontal="left" vertical="top" wrapText="1"/>
    </xf>
    <xf numFmtId="0" fontId="39" fillId="8" borderId="0" xfId="0" applyFont="1" applyFill="1" applyAlignment="1">
      <alignment horizontal="left" vertical="top" wrapText="1" indent="1"/>
    </xf>
    <xf numFmtId="49" fontId="10" fillId="0" borderId="0" xfId="0" applyNumberFormat="1" applyFont="1" applyAlignment="1">
      <alignment horizontal="left" vertical="top"/>
    </xf>
    <xf numFmtId="0" fontId="17" fillId="5" borderId="0" xfId="0" applyFont="1" applyFill="1" applyAlignment="1">
      <alignment vertical="top" wrapText="1"/>
    </xf>
    <xf numFmtId="164" fontId="30" fillId="4" borderId="0" xfId="3" applyFont="1" applyFill="1" applyBorder="1" applyAlignment="1">
      <alignment horizontal="left" vertical="top" wrapText="1"/>
    </xf>
    <xf numFmtId="0" fontId="15" fillId="2" borderId="0" xfId="0" applyFont="1" applyFill="1" applyAlignment="1">
      <alignment wrapText="1"/>
    </xf>
    <xf numFmtId="49" fontId="16" fillId="0" borderId="0" xfId="0" applyNumberFormat="1" applyFont="1" applyAlignment="1">
      <alignment horizontal="left" vertical="top" wrapText="1"/>
    </xf>
    <xf numFmtId="0" fontId="16" fillId="0" borderId="0" xfId="0" applyFont="1" applyAlignment="1">
      <alignment vertical="top"/>
    </xf>
    <xf numFmtId="0" fontId="16" fillId="0" borderId="0" xfId="0" applyFont="1" applyAlignment="1">
      <alignment horizontal="left" vertical="top" wrapText="1" indent="1"/>
    </xf>
    <xf numFmtId="0" fontId="34" fillId="0" borderId="0" xfId="0" applyFont="1" applyAlignment="1">
      <alignment horizontal="left" vertical="top" indent="1"/>
    </xf>
    <xf numFmtId="0" fontId="14" fillId="2" borderId="0" xfId="0" applyFont="1" applyFill="1" applyAlignment="1">
      <alignment vertical="top"/>
    </xf>
    <xf numFmtId="49" fontId="34" fillId="0" borderId="0" xfId="0" applyNumberFormat="1" applyFont="1" applyAlignment="1">
      <alignment horizontal="left" vertical="top"/>
    </xf>
    <xf numFmtId="0" fontId="34" fillId="0" borderId="0" xfId="0" applyFont="1" applyAlignment="1">
      <alignment vertical="top"/>
    </xf>
    <xf numFmtId="0" fontId="17" fillId="0" borderId="0" xfId="0" applyFont="1" applyAlignment="1">
      <alignment horizontal="left" vertical="top" wrapText="1"/>
    </xf>
    <xf numFmtId="0" fontId="17" fillId="5" borderId="0" xfId="0" applyFont="1" applyFill="1" applyAlignment="1">
      <alignment vertical="top"/>
    </xf>
    <xf numFmtId="49" fontId="36" fillId="7" borderId="10" xfId="0" applyNumberFormat="1" applyFont="1" applyFill="1" applyBorder="1" applyAlignment="1">
      <alignment horizontal="left" vertical="top" wrapText="1"/>
    </xf>
    <xf numFmtId="164" fontId="38" fillId="7" borderId="10" xfId="3" applyFont="1" applyFill="1" applyBorder="1" applyAlignment="1">
      <alignment horizontal="left" vertical="top" wrapText="1"/>
    </xf>
    <xf numFmtId="0" fontId="38" fillId="7" borderId="10" xfId="0" applyFont="1" applyFill="1" applyBorder="1" applyAlignment="1">
      <alignment horizontal="left" vertical="top" wrapText="1" indent="1"/>
    </xf>
    <xf numFmtId="49" fontId="10" fillId="2" borderId="2" xfId="0" applyNumberFormat="1" applyFont="1" applyFill="1" applyBorder="1" applyAlignment="1">
      <alignment vertical="top"/>
    </xf>
    <xf numFmtId="49" fontId="10" fillId="2" borderId="3" xfId="0" applyNumberFormat="1" applyFont="1" applyFill="1" applyBorder="1" applyAlignment="1">
      <alignment vertical="top"/>
    </xf>
    <xf numFmtId="9" fontId="20" fillId="2" borderId="0" xfId="2" applyFont="1" applyFill="1" applyBorder="1" applyAlignment="1">
      <alignment vertical="top"/>
    </xf>
    <xf numFmtId="0" fontId="38" fillId="7" borderId="0" xfId="0" applyFont="1" applyFill="1" applyAlignment="1">
      <alignment horizontal="left" vertical="top" wrapText="1"/>
    </xf>
    <xf numFmtId="164" fontId="15" fillId="4" borderId="0" xfId="3" applyFont="1" applyFill="1" applyBorder="1" applyAlignment="1">
      <alignment vertical="top"/>
    </xf>
    <xf numFmtId="0" fontId="29" fillId="7" borderId="11" xfId="0" applyFont="1" applyFill="1" applyBorder="1" applyAlignment="1">
      <alignment horizontal="left" vertical="top"/>
    </xf>
    <xf numFmtId="164" fontId="38" fillId="7" borderId="0" xfId="3" applyFont="1" applyFill="1" applyBorder="1" applyAlignment="1">
      <alignment horizontal="left" vertical="top" wrapText="1"/>
    </xf>
    <xf numFmtId="164" fontId="1" fillId="2" borderId="0" xfId="3" applyFont="1" applyFill="1" applyBorder="1" applyAlignment="1">
      <alignment vertical="top"/>
    </xf>
    <xf numFmtId="9" fontId="0" fillId="2" borderId="0" xfId="2" applyFont="1" applyFill="1" applyBorder="1" applyAlignment="1">
      <alignment vertical="top" wrapText="1"/>
    </xf>
    <xf numFmtId="10" fontId="18" fillId="2" borderId="0" xfId="2" applyNumberFormat="1" applyFont="1" applyFill="1"/>
    <xf numFmtId="10" fontId="18" fillId="2" borderId="0" xfId="2" applyNumberFormat="1" applyFont="1" applyFill="1" applyAlignment="1">
      <alignment horizontal="left"/>
    </xf>
    <xf numFmtId="10" fontId="0" fillId="2" borderId="0" xfId="2" applyNumberFormat="1" applyFont="1" applyFill="1" applyAlignment="1">
      <alignment horizontal="left"/>
    </xf>
    <xf numFmtId="165" fontId="0" fillId="2" borderId="0" xfId="2" applyNumberFormat="1" applyFont="1" applyFill="1" applyBorder="1" applyAlignment="1">
      <alignment vertical="top"/>
    </xf>
    <xf numFmtId="10" fontId="0" fillId="2" borderId="0" xfId="2" applyNumberFormat="1" applyFont="1" applyFill="1" applyBorder="1"/>
    <xf numFmtId="10" fontId="0" fillId="2" borderId="0" xfId="2" applyNumberFormat="1" applyFont="1" applyFill="1" applyAlignment="1">
      <alignment horizontal="right"/>
    </xf>
    <xf numFmtId="0" fontId="40" fillId="2" borderId="0" xfId="0" applyFont="1" applyFill="1" applyAlignment="1">
      <alignment vertical="top"/>
    </xf>
    <xf numFmtId="2" fontId="18" fillId="2" borderId="0" xfId="0" applyNumberFormat="1" applyFont="1" applyFill="1"/>
    <xf numFmtId="165" fontId="18" fillId="2" borderId="0" xfId="2" applyNumberFormat="1" applyFont="1" applyFill="1"/>
    <xf numFmtId="165" fontId="18" fillId="2" borderId="0" xfId="2" applyNumberFormat="1" applyFont="1" applyFill="1" applyAlignment="1">
      <alignment horizontal="left"/>
    </xf>
    <xf numFmtId="165" fontId="0" fillId="2" borderId="0" xfId="2" applyNumberFormat="1" applyFont="1" applyFill="1" applyAlignment="1">
      <alignment horizontal="left"/>
    </xf>
    <xf numFmtId="165" fontId="0" fillId="2" borderId="0" xfId="2" applyNumberFormat="1" applyFont="1" applyFill="1" applyAlignment="1">
      <alignment horizontal="right"/>
    </xf>
    <xf numFmtId="165" fontId="7" fillId="2" borderId="0" xfId="2" applyNumberFormat="1" applyFont="1" applyFill="1" applyBorder="1" applyAlignment="1">
      <alignment vertical="top"/>
    </xf>
    <xf numFmtId="165" fontId="1" fillId="2" borderId="0" xfId="2" applyNumberFormat="1" applyFont="1" applyFill="1" applyBorder="1" applyAlignment="1">
      <alignment vertical="top"/>
    </xf>
    <xf numFmtId="165" fontId="0" fillId="2" borderId="0" xfId="2" applyNumberFormat="1" applyFont="1" applyFill="1" applyBorder="1"/>
    <xf numFmtId="166" fontId="18" fillId="3" borderId="8" xfId="3" applyNumberFormat="1" applyFont="1" applyFill="1" applyBorder="1" applyAlignment="1">
      <alignment horizontal="center" vertical="top"/>
    </xf>
    <xf numFmtId="0" fontId="41" fillId="2" borderId="0" xfId="0" applyFont="1" applyFill="1" applyAlignment="1" applyProtection="1">
      <alignment horizontal="left" vertical="top"/>
      <protection locked="0"/>
    </xf>
    <xf numFmtId="2" fontId="41" fillId="2" borderId="1" xfId="0" applyNumberFormat="1" applyFont="1" applyFill="1" applyBorder="1" applyAlignment="1">
      <alignment horizontal="center" vertical="top"/>
    </xf>
    <xf numFmtId="2" fontId="41" fillId="2" borderId="2" xfId="0" applyNumberFormat="1" applyFont="1" applyFill="1" applyBorder="1" applyAlignment="1">
      <alignment horizontal="right" vertical="center"/>
    </xf>
    <xf numFmtId="165" fontId="41" fillId="2" borderId="2" xfId="2" applyNumberFormat="1" applyFont="1" applyFill="1" applyBorder="1" applyAlignment="1">
      <alignment horizontal="right" vertical="center"/>
    </xf>
    <xf numFmtId="2" fontId="41" fillId="2" borderId="2" xfId="0" applyNumberFormat="1" applyFont="1" applyFill="1" applyBorder="1" applyAlignment="1">
      <alignment horizontal="right" vertical="top"/>
    </xf>
    <xf numFmtId="165" fontId="41" fillId="2" borderId="2" xfId="2" applyNumberFormat="1" applyFont="1" applyFill="1" applyBorder="1" applyAlignment="1">
      <alignment horizontal="right" vertical="top"/>
    </xf>
    <xf numFmtId="0" fontId="15" fillId="4" borderId="0" xfId="0" applyFont="1" applyFill="1" applyAlignment="1" applyProtection="1">
      <alignment vertical="center"/>
      <protection locked="0"/>
    </xf>
    <xf numFmtId="0" fontId="18" fillId="3" borderId="8" xfId="0" applyFont="1" applyFill="1" applyBorder="1" applyAlignment="1" applyProtection="1">
      <alignment horizontal="center" vertical="top"/>
      <protection locked="0"/>
    </xf>
    <xf numFmtId="0" fontId="0" fillId="4" borderId="0" xfId="0" applyFill="1" applyAlignment="1" applyProtection="1">
      <alignment vertical="center"/>
      <protection locked="0"/>
    </xf>
    <xf numFmtId="0" fontId="1" fillId="5" borderId="0" xfId="0" applyFont="1" applyFill="1" applyAlignment="1" applyProtection="1">
      <alignment vertical="center"/>
      <protection locked="0"/>
    </xf>
    <xf numFmtId="2" fontId="18" fillId="3" borderId="0" xfId="0" applyNumberFormat="1" applyFont="1" applyFill="1" applyAlignment="1" applyProtection="1">
      <alignment horizontal="center" vertical="center"/>
      <protection locked="0"/>
    </xf>
    <xf numFmtId="0" fontId="0" fillId="5" borderId="0" xfId="0" applyFill="1" applyAlignment="1" applyProtection="1">
      <alignment vertical="center"/>
      <protection locked="0"/>
    </xf>
    <xf numFmtId="0" fontId="20" fillId="4" borderId="0" xfId="0" applyFont="1" applyFill="1" applyAlignment="1" applyProtection="1">
      <alignment vertical="center" wrapText="1"/>
      <protection locked="0"/>
    </xf>
    <xf numFmtId="2" fontId="17" fillId="5" borderId="0" xfId="0" applyNumberFormat="1" applyFont="1" applyFill="1" applyAlignment="1" applyProtection="1">
      <alignment horizontal="right" vertical="center"/>
      <protection locked="0"/>
    </xf>
    <xf numFmtId="0" fontId="38" fillId="7" borderId="6" xfId="0" applyFont="1" applyFill="1" applyBorder="1" applyAlignment="1" applyProtection="1">
      <alignment horizontal="left" vertical="top" wrapText="1"/>
      <protection locked="0"/>
    </xf>
    <xf numFmtId="0" fontId="0" fillId="5" borderId="3" xfId="0" applyFill="1" applyBorder="1" applyAlignment="1" applyProtection="1">
      <alignment vertical="center"/>
      <protection locked="0"/>
    </xf>
    <xf numFmtId="0" fontId="38" fillId="7" borderId="0" xfId="0" applyFont="1" applyFill="1" applyAlignment="1" applyProtection="1">
      <alignment horizontal="left" vertical="top" wrapText="1"/>
      <protection locked="0"/>
    </xf>
    <xf numFmtId="0" fontId="15" fillId="4" borderId="0" xfId="0" applyFont="1" applyFill="1" applyAlignment="1" applyProtection="1">
      <alignment vertical="top"/>
      <protection locked="0"/>
    </xf>
    <xf numFmtId="0" fontId="0" fillId="5" borderId="0" xfId="0" applyFill="1" applyAlignment="1" applyProtection="1">
      <alignment vertical="top"/>
      <protection locked="0"/>
    </xf>
    <xf numFmtId="2" fontId="20" fillId="4" borderId="0" xfId="0" applyNumberFormat="1" applyFont="1" applyFill="1" applyAlignment="1" applyProtection="1">
      <alignment horizontal="right" vertical="top"/>
      <protection locked="0"/>
    </xf>
    <xf numFmtId="2" fontId="20" fillId="4" borderId="0" xfId="0" applyNumberFormat="1" applyFont="1" applyFill="1" applyAlignment="1" applyProtection="1">
      <alignment horizontal="right" vertical="center"/>
      <protection locked="0"/>
    </xf>
    <xf numFmtId="0" fontId="38" fillId="7" borderId="6" xfId="0" applyFont="1" applyFill="1" applyBorder="1" applyAlignment="1" applyProtection="1">
      <alignment horizontal="center" vertical="top" wrapText="1"/>
      <protection locked="0"/>
    </xf>
    <xf numFmtId="0" fontId="39" fillId="8" borderId="0" xfId="0" applyFont="1" applyFill="1" applyAlignment="1" applyProtection="1">
      <alignment horizontal="center" vertical="top"/>
      <protection locked="0"/>
    </xf>
    <xf numFmtId="0" fontId="30" fillId="4" borderId="0" xfId="0" applyFont="1" applyFill="1" applyAlignment="1" applyProtection="1">
      <alignment horizontal="center" vertical="top"/>
      <protection locked="0"/>
    </xf>
    <xf numFmtId="0" fontId="18" fillId="3" borderId="9" xfId="0" applyFont="1" applyFill="1" applyBorder="1" applyAlignment="1" applyProtection="1">
      <alignment horizontal="center" vertical="top"/>
      <protection locked="0"/>
    </xf>
    <xf numFmtId="0" fontId="25" fillId="9" borderId="0" xfId="0" applyFont="1" applyFill="1" applyAlignment="1" applyProtection="1">
      <alignment horizontal="center" vertical="top"/>
      <protection locked="0"/>
    </xf>
    <xf numFmtId="0" fontId="18" fillId="3" borderId="0" xfId="0" applyFont="1" applyFill="1" applyAlignment="1" applyProtection="1">
      <alignment horizontal="center" vertical="top"/>
      <protection locked="0"/>
    </xf>
    <xf numFmtId="0" fontId="18" fillId="3" borderId="7" xfId="0" applyFont="1" applyFill="1" applyBorder="1" applyAlignment="1" applyProtection="1">
      <alignment horizontal="center" vertical="top"/>
      <protection locked="0"/>
    </xf>
    <xf numFmtId="0" fontId="18" fillId="3" borderId="8" xfId="0" applyFont="1" applyFill="1" applyBorder="1" applyAlignment="1" applyProtection="1">
      <alignment horizontal="center" vertical="top" wrapText="1"/>
      <protection locked="0"/>
    </xf>
    <xf numFmtId="0" fontId="18" fillId="3" borderId="9" xfId="0" applyFont="1" applyFill="1" applyBorder="1" applyAlignment="1" applyProtection="1">
      <alignment horizontal="center" vertical="top" wrapText="1"/>
      <protection locked="0"/>
    </xf>
    <xf numFmtId="0" fontId="18" fillId="3" borderId="7" xfId="0" applyFont="1" applyFill="1" applyBorder="1" applyAlignment="1" applyProtection="1">
      <alignment horizontal="center" vertical="top" wrapText="1"/>
      <protection locked="0"/>
    </xf>
    <xf numFmtId="0" fontId="39" fillId="8" borderId="0" xfId="0" applyFont="1" applyFill="1" applyAlignment="1" applyProtection="1">
      <alignment horizontal="center" vertical="top" wrapText="1"/>
      <protection locked="0"/>
    </xf>
    <xf numFmtId="0" fontId="34" fillId="0" borderId="0" xfId="0" applyFont="1" applyAlignment="1" applyProtection="1">
      <alignment horizontal="left" vertical="top" indent="1"/>
      <protection locked="0"/>
    </xf>
    <xf numFmtId="1" fontId="18" fillId="0" borderId="0" xfId="0" applyNumberFormat="1" applyFont="1" applyAlignment="1">
      <alignment horizontal="left" vertical="top" indent="1"/>
    </xf>
    <xf numFmtId="1" fontId="25" fillId="9" borderId="0" xfId="0" applyNumberFormat="1" applyFont="1" applyFill="1" applyAlignment="1">
      <alignment horizontal="left" vertical="top" indent="1"/>
    </xf>
    <xf numFmtId="1" fontId="30" fillId="4" borderId="0" xfId="0" applyNumberFormat="1" applyFont="1" applyFill="1" applyAlignment="1">
      <alignment horizontal="left" vertical="top" indent="1"/>
    </xf>
    <xf numFmtId="1" fontId="39" fillId="8" borderId="0" xfId="0" applyNumberFormat="1" applyFont="1" applyFill="1" applyAlignment="1">
      <alignment horizontal="left" vertical="top" indent="1"/>
    </xf>
    <xf numFmtId="1" fontId="38" fillId="7" borderId="6" xfId="0" applyNumberFormat="1" applyFont="1" applyFill="1" applyBorder="1" applyAlignment="1">
      <alignment horizontal="left" vertical="top" wrapText="1" indent="1"/>
    </xf>
    <xf numFmtId="1" fontId="18" fillId="0" borderId="0" xfId="0" applyNumberFormat="1" applyFont="1" applyAlignment="1">
      <alignment horizontal="left" vertical="top" wrapText="1" indent="1"/>
    </xf>
    <xf numFmtId="1" fontId="39" fillId="8" borderId="0" xfId="0" applyNumberFormat="1" applyFont="1" applyFill="1" applyAlignment="1">
      <alignment horizontal="left" vertical="top" wrapText="1" indent="1"/>
    </xf>
    <xf numFmtId="1" fontId="16" fillId="0" borderId="0" xfId="0" applyNumberFormat="1" applyFont="1" applyAlignment="1">
      <alignment horizontal="left" vertical="top" wrapText="1" indent="1"/>
    </xf>
    <xf numFmtId="1" fontId="34" fillId="0" borderId="0" xfId="0" applyNumberFormat="1" applyFont="1" applyAlignment="1">
      <alignment horizontal="left" vertical="top" indent="1"/>
    </xf>
    <xf numFmtId="0" fontId="18" fillId="0" borderId="0" xfId="0" applyFont="1" applyAlignment="1">
      <alignment horizontal="center" vertical="top"/>
    </xf>
    <xf numFmtId="0" fontId="25" fillId="9" borderId="0" xfId="0" applyFont="1" applyFill="1" applyAlignment="1">
      <alignment horizontal="center" vertical="top"/>
    </xf>
    <xf numFmtId="0" fontId="30" fillId="4" borderId="0" xfId="0" applyFont="1" applyFill="1" applyAlignment="1">
      <alignment horizontal="center" vertical="top"/>
    </xf>
    <xf numFmtId="0" fontId="39" fillId="8" borderId="0" xfId="0" applyFont="1" applyFill="1" applyAlignment="1">
      <alignment horizontal="center" vertical="top"/>
    </xf>
    <xf numFmtId="0" fontId="38" fillId="7" borderId="6" xfId="0" applyFont="1" applyFill="1" applyBorder="1" applyAlignment="1">
      <alignment horizontal="center" vertical="top" wrapText="1"/>
    </xf>
    <xf numFmtId="0" fontId="18" fillId="0" borderId="0" xfId="0" applyFont="1" applyAlignment="1">
      <alignment horizontal="center" vertical="top" wrapText="1"/>
    </xf>
    <xf numFmtId="0" fontId="39" fillId="8" borderId="0" xfId="0" applyFont="1" applyFill="1" applyAlignment="1">
      <alignment horizontal="center" vertical="top" wrapText="1"/>
    </xf>
    <xf numFmtId="0" fontId="10" fillId="0" borderId="0" xfId="0" applyFont="1" applyAlignment="1">
      <alignment horizontal="center" vertical="top"/>
    </xf>
    <xf numFmtId="0" fontId="16" fillId="0" borderId="0" xfId="0" applyFont="1" applyAlignment="1">
      <alignment horizontal="center" vertical="top" wrapText="1"/>
    </xf>
    <xf numFmtId="0" fontId="34" fillId="0" borderId="0" xfId="0" applyFont="1" applyAlignment="1">
      <alignment horizontal="center" vertical="top"/>
    </xf>
    <xf numFmtId="0" fontId="38" fillId="7" borderId="10" xfId="0" applyFont="1" applyFill="1" applyBorder="1" applyAlignment="1">
      <alignment horizontal="center" vertical="top" wrapText="1"/>
    </xf>
    <xf numFmtId="2" fontId="0" fillId="2" borderId="0" xfId="0" applyNumberFormat="1" applyFill="1" applyAlignment="1">
      <alignment horizontal="right" wrapText="1"/>
    </xf>
    <xf numFmtId="0" fontId="0" fillId="0" borderId="0" xfId="0" applyAlignment="1">
      <alignment wrapText="1"/>
    </xf>
    <xf numFmtId="2" fontId="1" fillId="2" borderId="0" xfId="0" applyNumberFormat="1" applyFont="1" applyFill="1" applyAlignment="1">
      <alignment horizontal="right" wrapText="1"/>
    </xf>
    <xf numFmtId="2" fontId="1" fillId="2" borderId="0" xfId="0" applyNumberFormat="1" applyFont="1" applyFill="1" applyAlignment="1">
      <alignment wrapText="1"/>
    </xf>
    <xf numFmtId="164" fontId="17" fillId="2" borderId="1" xfId="3" applyFont="1" applyFill="1" applyBorder="1" applyAlignment="1" applyProtection="1">
      <alignment horizontal="center" vertical="top" wrapText="1"/>
      <protection locked="0"/>
    </xf>
    <xf numFmtId="164" fontId="15" fillId="4" borderId="0" xfId="3" applyFont="1" applyFill="1" applyBorder="1" applyAlignment="1">
      <alignment vertical="center" wrapText="1"/>
    </xf>
    <xf numFmtId="164" fontId="1" fillId="2" borderId="0" xfId="3" applyFont="1" applyFill="1" applyAlignment="1">
      <alignment vertical="top" wrapText="1"/>
    </xf>
    <xf numFmtId="164" fontId="0" fillId="2" borderId="0" xfId="3" applyFont="1" applyFill="1" applyAlignment="1">
      <alignment horizontal="right" wrapText="1"/>
    </xf>
    <xf numFmtId="164" fontId="0" fillId="5" borderId="3" xfId="3" applyFont="1" applyFill="1" applyBorder="1" applyAlignment="1">
      <alignment vertical="center" wrapText="1"/>
    </xf>
    <xf numFmtId="0" fontId="18" fillId="2" borderId="0" xfId="0" applyFont="1" applyFill="1" applyAlignment="1">
      <alignment horizontal="right" wrapText="1"/>
    </xf>
    <xf numFmtId="164" fontId="17" fillId="2" borderId="2" xfId="3" applyFont="1" applyFill="1" applyBorder="1" applyAlignment="1">
      <alignment horizontal="right" vertical="top" wrapText="1"/>
    </xf>
    <xf numFmtId="164" fontId="15" fillId="4" borderId="4" xfId="3" applyFont="1" applyFill="1" applyBorder="1" applyAlignment="1">
      <alignment vertical="center" wrapText="1"/>
    </xf>
    <xf numFmtId="164" fontId="17" fillId="2" borderId="2" xfId="3" applyFont="1" applyFill="1" applyBorder="1" applyAlignment="1">
      <alignment horizontal="right" vertical="center" wrapText="1"/>
    </xf>
    <xf numFmtId="164" fontId="15" fillId="4" borderId="0" xfId="3" applyFont="1" applyFill="1" applyBorder="1" applyAlignment="1">
      <alignment vertical="top" wrapText="1"/>
    </xf>
    <xf numFmtId="164" fontId="0" fillId="5" borderId="3" xfId="3" applyFont="1" applyFill="1" applyBorder="1" applyAlignment="1">
      <alignment vertical="top" wrapText="1"/>
    </xf>
    <xf numFmtId="164" fontId="20" fillId="4" borderId="4" xfId="3" applyFont="1" applyFill="1" applyBorder="1" applyAlignment="1">
      <alignment horizontal="right" vertical="top" wrapText="1"/>
    </xf>
    <xf numFmtId="164" fontId="0" fillId="5" borderId="0" xfId="3" applyFont="1" applyFill="1" applyAlignment="1">
      <alignment vertical="top" wrapText="1"/>
    </xf>
    <xf numFmtId="0" fontId="28" fillId="2" borderId="0" xfId="1" applyFont="1" applyFill="1" applyAlignment="1">
      <alignment horizontal="left" wrapText="1"/>
    </xf>
    <xf numFmtId="164" fontId="17" fillId="2" borderId="1" xfId="3" applyFont="1" applyFill="1" applyBorder="1" applyAlignment="1">
      <alignment horizontal="center" wrapText="1"/>
    </xf>
    <xf numFmtId="164" fontId="17" fillId="0" borderId="0" xfId="3" applyFont="1" applyBorder="1" applyAlignment="1">
      <alignment horizontal="left" vertical="top" wrapText="1"/>
    </xf>
    <xf numFmtId="164" fontId="25" fillId="9" borderId="0" xfId="3" applyFont="1" applyFill="1" applyBorder="1" applyAlignment="1">
      <alignment horizontal="left" vertical="top" wrapText="1"/>
    </xf>
    <xf numFmtId="164" fontId="1" fillId="2" borderId="0" xfId="3" applyFont="1" applyFill="1" applyAlignment="1">
      <alignment horizontal="right" wrapText="1"/>
    </xf>
    <xf numFmtId="164" fontId="15" fillId="4" borderId="0" xfId="3" applyFont="1" applyFill="1" applyAlignment="1">
      <alignment vertical="top" wrapText="1"/>
    </xf>
    <xf numFmtId="164" fontId="17" fillId="2" borderId="1" xfId="3" applyFont="1" applyFill="1" applyBorder="1" applyAlignment="1" applyProtection="1">
      <alignment vertical="top" wrapText="1"/>
      <protection locked="0"/>
    </xf>
    <xf numFmtId="164" fontId="17" fillId="2" borderId="3" xfId="3" applyFont="1" applyFill="1" applyBorder="1" applyAlignment="1">
      <alignment vertical="top" wrapText="1"/>
    </xf>
    <xf numFmtId="164" fontId="1" fillId="0" borderId="0" xfId="3" applyFont="1" applyAlignment="1">
      <alignment wrapText="1"/>
    </xf>
    <xf numFmtId="2" fontId="41" fillId="2" borderId="1" xfId="0" applyNumberFormat="1" applyFont="1" applyFill="1" applyBorder="1" applyAlignment="1">
      <alignment horizontal="center" vertical="top" wrapText="1"/>
    </xf>
    <xf numFmtId="164" fontId="41" fillId="2" borderId="2" xfId="3" applyFont="1" applyFill="1" applyBorder="1" applyAlignment="1">
      <alignment horizontal="right" vertical="top" wrapText="1"/>
    </xf>
    <xf numFmtId="49" fontId="18" fillId="2" borderId="0" xfId="0" applyNumberFormat="1" applyFont="1" applyFill="1"/>
    <xf numFmtId="164" fontId="17" fillId="2" borderId="3" xfId="3" applyFont="1" applyFill="1" applyBorder="1" applyAlignment="1">
      <alignment horizontal="right" vertical="top" wrapText="1"/>
    </xf>
    <xf numFmtId="164" fontId="20" fillId="4" borderId="0" xfId="3" applyFont="1" applyFill="1" applyBorder="1" applyAlignment="1">
      <alignment horizontal="right" vertical="top" wrapText="1"/>
    </xf>
    <xf numFmtId="0" fontId="20" fillId="4" borderId="0" xfId="0" applyFont="1" applyFill="1" applyAlignment="1">
      <alignment horizontal="right" vertical="top"/>
    </xf>
    <xf numFmtId="2" fontId="20" fillId="4" borderId="0" xfId="0" applyNumberFormat="1" applyFont="1" applyFill="1" applyAlignment="1">
      <alignment horizontal="right" vertical="top"/>
    </xf>
    <xf numFmtId="0" fontId="1" fillId="5" borderId="3" xfId="0" applyFont="1" applyFill="1" applyBorder="1" applyAlignment="1">
      <alignment vertical="top" wrapText="1"/>
    </xf>
    <xf numFmtId="0" fontId="20" fillId="4" borderId="0" xfId="0" applyFont="1" applyFill="1" applyAlignment="1">
      <alignment vertical="top" wrapText="1"/>
    </xf>
    <xf numFmtId="0" fontId="17" fillId="5" borderId="3" xfId="0" applyFont="1" applyFill="1" applyBorder="1" applyAlignment="1">
      <alignment vertical="top"/>
    </xf>
    <xf numFmtId="0" fontId="10" fillId="2" borderId="2" xfId="0" applyFont="1" applyFill="1" applyBorder="1" applyAlignment="1">
      <alignment vertical="top" wrapText="1"/>
    </xf>
    <xf numFmtId="0" fontId="20" fillId="4" borderId="4" xfId="0" applyFont="1" applyFill="1" applyBorder="1" applyAlignment="1">
      <alignment vertical="top" wrapText="1"/>
    </xf>
    <xf numFmtId="49" fontId="11" fillId="4" borderId="0" xfId="0" applyNumberFormat="1" applyFont="1" applyFill="1" applyAlignment="1">
      <alignment vertical="top"/>
    </xf>
    <xf numFmtId="0" fontId="11" fillId="4" borderId="0" xfId="0" applyFont="1" applyFill="1" applyAlignment="1">
      <alignment vertical="top"/>
    </xf>
    <xf numFmtId="49" fontId="13" fillId="5" borderId="3" xfId="0" applyNumberFormat="1" applyFont="1" applyFill="1" applyBorder="1" applyAlignment="1">
      <alignment vertical="top"/>
    </xf>
    <xf numFmtId="0" fontId="10" fillId="2" borderId="2" xfId="0" applyFont="1" applyFill="1" applyBorder="1" applyAlignment="1">
      <alignment vertical="top"/>
    </xf>
    <xf numFmtId="0" fontId="15" fillId="4" borderId="0" xfId="0" applyFont="1" applyFill="1" applyAlignment="1">
      <alignment vertical="top" wrapText="1"/>
    </xf>
    <xf numFmtId="0" fontId="0" fillId="4" borderId="0" xfId="0" applyFill="1" applyAlignment="1">
      <alignment vertical="top" wrapText="1"/>
    </xf>
    <xf numFmtId="0" fontId="0" fillId="4" borderId="0" xfId="0" applyFill="1" applyAlignment="1">
      <alignment vertical="top"/>
    </xf>
    <xf numFmtId="0" fontId="10" fillId="2" borderId="2" xfId="0" applyFont="1" applyFill="1" applyBorder="1" applyAlignment="1">
      <alignment horizontal="right" vertical="top"/>
    </xf>
    <xf numFmtId="0" fontId="18" fillId="2" borderId="3" xfId="0" applyFont="1" applyFill="1" applyBorder="1" applyAlignment="1">
      <alignment horizontal="left" vertical="top"/>
    </xf>
    <xf numFmtId="49" fontId="18" fillId="2" borderId="3" xfId="0" applyNumberFormat="1" applyFont="1" applyFill="1" applyBorder="1" applyAlignment="1">
      <alignment vertical="top" wrapText="1"/>
    </xf>
    <xf numFmtId="0" fontId="0" fillId="5" borderId="3" xfId="0" applyFill="1" applyBorder="1" applyAlignment="1">
      <alignment vertical="top" wrapText="1"/>
    </xf>
    <xf numFmtId="49" fontId="34" fillId="5" borderId="0" xfId="0" applyNumberFormat="1" applyFont="1" applyFill="1" applyAlignment="1">
      <alignment vertical="top"/>
    </xf>
    <xf numFmtId="0" fontId="34" fillId="5" borderId="0" xfId="0" applyFont="1" applyFill="1" applyAlignment="1">
      <alignment vertical="top"/>
    </xf>
    <xf numFmtId="49" fontId="18" fillId="2" borderId="3" xfId="0" applyNumberFormat="1" applyFont="1" applyFill="1" applyBorder="1" applyAlignment="1">
      <alignment horizontal="left" vertical="top"/>
    </xf>
    <xf numFmtId="164" fontId="1" fillId="5" borderId="3" xfId="3" applyFont="1" applyFill="1" applyBorder="1" applyAlignment="1">
      <alignment vertical="top" wrapText="1"/>
    </xf>
    <xf numFmtId="164" fontId="1" fillId="5" borderId="3" xfId="3" applyFont="1" applyFill="1" applyBorder="1" applyAlignment="1">
      <alignment vertical="top"/>
    </xf>
    <xf numFmtId="164" fontId="20" fillId="4" borderId="4" xfId="3" applyFont="1" applyFill="1" applyBorder="1" applyAlignment="1">
      <alignment vertical="top" wrapText="1"/>
    </xf>
    <xf numFmtId="164" fontId="17" fillId="5" borderId="0" xfId="3" applyFont="1" applyFill="1" applyAlignment="1">
      <alignment horizontal="right" vertical="top" wrapText="1"/>
    </xf>
    <xf numFmtId="164" fontId="17" fillId="5" borderId="0" xfId="3" applyFont="1" applyFill="1" applyAlignment="1">
      <alignment horizontal="right" vertical="top"/>
    </xf>
    <xf numFmtId="0" fontId="17" fillId="5" borderId="0" xfId="0" applyFont="1" applyFill="1" applyAlignment="1">
      <alignment horizontal="right" vertical="top"/>
    </xf>
    <xf numFmtId="2" fontId="17" fillId="5" borderId="0" xfId="0" applyNumberFormat="1" applyFont="1" applyFill="1" applyAlignment="1">
      <alignment horizontal="right" vertical="top"/>
    </xf>
    <xf numFmtId="164" fontId="20" fillId="4" borderId="0" xfId="3" applyFont="1" applyFill="1" applyAlignment="1">
      <alignment vertical="top" wrapText="1"/>
    </xf>
    <xf numFmtId="49" fontId="18" fillId="2" borderId="2" xfId="0" applyNumberFormat="1" applyFont="1" applyFill="1" applyBorder="1" applyAlignment="1">
      <alignment horizontal="left" vertical="top"/>
    </xf>
    <xf numFmtId="164" fontId="20" fillId="4" borderId="0" xfId="3" applyFont="1" applyFill="1" applyAlignment="1">
      <alignment horizontal="right" vertical="top" wrapText="1"/>
    </xf>
    <xf numFmtId="164" fontId="20" fillId="4" borderId="0" xfId="3" applyFont="1" applyFill="1" applyAlignment="1">
      <alignment horizontal="right" vertical="top"/>
    </xf>
    <xf numFmtId="0" fontId="17" fillId="0" borderId="6" xfId="0" applyFont="1" applyBorder="1" applyAlignment="1">
      <alignment horizontal="left" vertical="top" wrapText="1"/>
    </xf>
    <xf numFmtId="0" fontId="20" fillId="4" borderId="4" xfId="0" applyFont="1" applyFill="1" applyBorder="1" applyAlignment="1">
      <alignment vertical="center"/>
    </xf>
    <xf numFmtId="0" fontId="1" fillId="5" borderId="0" xfId="0" applyFont="1" applyFill="1" applyAlignment="1">
      <alignment vertical="center"/>
    </xf>
    <xf numFmtId="0" fontId="20" fillId="4" borderId="4" xfId="0" applyFont="1" applyFill="1" applyBorder="1" applyAlignment="1">
      <alignment vertical="top"/>
    </xf>
    <xf numFmtId="0" fontId="41" fillId="2" borderId="0" xfId="0" applyFont="1" applyFill="1" applyAlignment="1" applyProtection="1">
      <alignment horizontal="left" vertical="top" wrapText="1"/>
      <protection locked="0"/>
    </xf>
    <xf numFmtId="164" fontId="41" fillId="0" borderId="0" xfId="3" applyFont="1" applyBorder="1" applyAlignment="1">
      <alignment horizontal="left" vertical="top" wrapText="1"/>
    </xf>
    <xf numFmtId="165" fontId="41" fillId="0" borderId="0" xfId="2" applyNumberFormat="1" applyFont="1" applyBorder="1" applyAlignment="1">
      <alignment horizontal="right" vertical="top" wrapText="1"/>
    </xf>
    <xf numFmtId="0" fontId="0" fillId="5" borderId="0" xfId="0" applyFill="1" applyAlignment="1">
      <alignment vertical="center"/>
    </xf>
    <xf numFmtId="0" fontId="17" fillId="2" borderId="1" xfId="0" applyFont="1" applyFill="1" applyBorder="1" applyAlignment="1">
      <alignment horizontal="left"/>
    </xf>
    <xf numFmtId="164" fontId="17" fillId="0" borderId="3" xfId="3" applyFont="1" applyFill="1" applyBorder="1" applyAlignment="1">
      <alignment horizontal="right" vertical="top" wrapText="1"/>
    </xf>
    <xf numFmtId="49" fontId="0" fillId="0" borderId="0" xfId="0" applyNumberFormat="1"/>
    <xf numFmtId="164" fontId="18" fillId="2" borderId="0" xfId="0" applyNumberFormat="1" applyFont="1" applyFill="1"/>
    <xf numFmtId="164" fontId="42" fillId="2" borderId="3" xfId="3" applyFont="1" applyFill="1" applyBorder="1" applyAlignment="1">
      <alignment horizontal="right" vertical="top" wrapText="1"/>
    </xf>
    <xf numFmtId="49" fontId="10" fillId="2" borderId="0" xfId="0" applyNumberFormat="1" applyFont="1" applyFill="1" applyAlignment="1">
      <alignment horizontal="left" vertical="top" wrapText="1"/>
    </xf>
    <xf numFmtId="0" fontId="17" fillId="2" borderId="0" xfId="0" applyFont="1" applyFill="1" applyAlignment="1" applyProtection="1">
      <alignment horizontal="center" vertical="top" wrapText="1"/>
      <protection locked="0"/>
    </xf>
    <xf numFmtId="49" fontId="18" fillId="2" borderId="3" xfId="0" quotePrefix="1" applyNumberFormat="1" applyFont="1" applyFill="1" applyBorder="1" applyAlignment="1">
      <alignment vertical="top"/>
    </xf>
    <xf numFmtId="49" fontId="18" fillId="2" borderId="0" xfId="0" applyNumberFormat="1" applyFont="1" applyFill="1" applyAlignment="1">
      <alignment vertical="top"/>
    </xf>
    <xf numFmtId="2" fontId="41" fillId="2" borderId="2" xfId="0" applyNumberFormat="1" applyFont="1" applyFill="1" applyBorder="1" applyAlignment="1">
      <alignment horizontal="right" vertical="top" wrapText="1"/>
    </xf>
    <xf numFmtId="0" fontId="16" fillId="2" borderId="2" xfId="0" applyFont="1" applyFill="1" applyBorder="1" applyAlignment="1">
      <alignment horizontal="right" vertical="center"/>
    </xf>
    <xf numFmtId="0" fontId="20" fillId="9" borderId="4" xfId="0" applyFont="1" applyFill="1" applyBorder="1" applyAlignment="1">
      <alignment vertical="center"/>
    </xf>
    <xf numFmtId="164" fontId="15" fillId="9" borderId="4" xfId="3" applyFont="1" applyFill="1" applyBorder="1" applyAlignment="1">
      <alignment vertical="center" wrapText="1"/>
    </xf>
    <xf numFmtId="164" fontId="15" fillId="9" borderId="4" xfId="3" applyFont="1" applyFill="1" applyBorder="1" applyAlignment="1">
      <alignment vertical="center"/>
    </xf>
    <xf numFmtId="0" fontId="15" fillId="9" borderId="4" xfId="0" applyFont="1" applyFill="1" applyBorder="1" applyAlignment="1">
      <alignment vertical="center"/>
    </xf>
    <xf numFmtId="0" fontId="15" fillId="9" borderId="0" xfId="0" applyFont="1" applyFill="1" applyAlignment="1">
      <alignment vertical="center"/>
    </xf>
    <xf numFmtId="0" fontId="15" fillId="9" borderId="0" xfId="0" applyFont="1" applyFill="1" applyAlignment="1" applyProtection="1">
      <alignment vertical="center"/>
      <protection locked="0"/>
    </xf>
    <xf numFmtId="49" fontId="43" fillId="9" borderId="0" xfId="0" applyNumberFormat="1" applyFont="1" applyFill="1" applyAlignment="1">
      <alignment vertical="center"/>
    </xf>
    <xf numFmtId="0" fontId="43" fillId="9" borderId="0" xfId="0" applyFont="1" applyFill="1" applyAlignment="1">
      <alignment vertical="center"/>
    </xf>
    <xf numFmtId="49" fontId="34" fillId="2" borderId="0" xfId="0" applyNumberFormat="1" applyFont="1" applyFill="1" applyAlignment="1">
      <alignment horizontal="left" vertical="top"/>
    </xf>
    <xf numFmtId="0" fontId="34" fillId="2" borderId="0" xfId="0" applyFont="1" applyFill="1" applyAlignment="1">
      <alignment vertical="top"/>
    </xf>
    <xf numFmtId="164" fontId="17" fillId="2" borderId="0" xfId="3" applyFont="1" applyFill="1" applyBorder="1" applyAlignment="1">
      <alignment horizontal="left" vertical="top" wrapText="1"/>
    </xf>
    <xf numFmtId="164" fontId="41" fillId="2" borderId="0" xfId="3" applyFont="1" applyFill="1" applyBorder="1" applyAlignment="1">
      <alignment horizontal="left" vertical="top" wrapText="1"/>
    </xf>
    <xf numFmtId="165" fontId="41" fillId="2" borderId="0" xfId="2" applyNumberFormat="1" applyFont="1" applyFill="1" applyBorder="1" applyAlignment="1">
      <alignment horizontal="right" vertical="top" wrapText="1"/>
    </xf>
    <xf numFmtId="0" fontId="34" fillId="2" borderId="0" xfId="0" applyFont="1" applyFill="1" applyAlignment="1">
      <alignment horizontal="center" vertical="top"/>
    </xf>
    <xf numFmtId="0" fontId="34" fillId="2" borderId="0" xfId="0" applyFont="1" applyFill="1" applyAlignment="1">
      <alignment horizontal="left" vertical="top" indent="1"/>
    </xf>
    <xf numFmtId="0" fontId="18" fillId="2" borderId="0" xfId="0" applyFont="1" applyFill="1" applyAlignment="1">
      <alignment horizontal="left" vertical="top" indent="1"/>
    </xf>
    <xf numFmtId="1" fontId="34" fillId="2" borderId="0" xfId="0" applyNumberFormat="1" applyFont="1" applyFill="1" applyAlignment="1">
      <alignment horizontal="left" vertical="top" indent="1"/>
    </xf>
    <xf numFmtId="0" fontId="34" fillId="2" borderId="0" xfId="0" applyFont="1" applyFill="1" applyAlignment="1" applyProtection="1">
      <alignment horizontal="left" vertical="top" indent="1"/>
      <protection locked="0"/>
    </xf>
    <xf numFmtId="0" fontId="17" fillId="2" borderId="6" xfId="0" applyFont="1" applyFill="1" applyBorder="1" applyAlignment="1">
      <alignment horizontal="left" vertical="top" wrapText="1"/>
    </xf>
    <xf numFmtId="49" fontId="18" fillId="2" borderId="2" xfId="0" quotePrefix="1" applyNumberFormat="1" applyFont="1" applyFill="1" applyBorder="1" applyAlignment="1">
      <alignment vertical="top"/>
    </xf>
    <xf numFmtId="49" fontId="34" fillId="2" borderId="12" xfId="0" applyNumberFormat="1" applyFont="1" applyFill="1" applyBorder="1" applyAlignment="1">
      <alignment horizontal="left" vertical="top"/>
    </xf>
    <xf numFmtId="0" fontId="17" fillId="2" borderId="13" xfId="0" applyFont="1" applyFill="1" applyBorder="1" applyAlignment="1">
      <alignment horizontal="left" vertical="top" wrapText="1"/>
    </xf>
    <xf numFmtId="164" fontId="41" fillId="2" borderId="12" xfId="3" applyFont="1" applyFill="1" applyBorder="1" applyAlignment="1">
      <alignment horizontal="left" vertical="top" wrapText="1"/>
    </xf>
    <xf numFmtId="165" fontId="41" fillId="2" borderId="12" xfId="2" applyNumberFormat="1" applyFont="1" applyFill="1" applyBorder="1" applyAlignment="1">
      <alignment horizontal="right" vertical="top" wrapText="1"/>
    </xf>
    <xf numFmtId="164" fontId="20" fillId="4" borderId="14" xfId="3" applyFont="1" applyFill="1" applyBorder="1" applyAlignment="1">
      <alignment horizontal="right" vertical="top" wrapText="1"/>
    </xf>
    <xf numFmtId="49" fontId="30" fillId="4" borderId="14" xfId="0" applyNumberFormat="1" applyFont="1" applyFill="1" applyBorder="1" applyAlignment="1">
      <alignment vertical="top"/>
    </xf>
    <xf numFmtId="0" fontId="30" fillId="4" borderId="14" xfId="0" applyFont="1" applyFill="1" applyBorder="1" applyAlignment="1">
      <alignment vertical="top"/>
    </xf>
    <xf numFmtId="0" fontId="20" fillId="4" borderId="14" xfId="0" applyFont="1" applyFill="1" applyBorder="1" applyAlignment="1">
      <alignment vertical="top"/>
    </xf>
    <xf numFmtId="0" fontId="20" fillId="4" borderId="14" xfId="0" applyFont="1" applyFill="1" applyBorder="1" applyAlignment="1">
      <alignment horizontal="right" vertical="top"/>
    </xf>
    <xf numFmtId="0" fontId="30" fillId="4" borderId="12" xfId="0" applyFont="1" applyFill="1" applyBorder="1" applyAlignment="1">
      <alignment vertical="top"/>
    </xf>
    <xf numFmtId="0" fontId="20" fillId="4" borderId="12" xfId="0" applyFont="1" applyFill="1" applyBorder="1" applyAlignment="1">
      <alignment vertical="top"/>
    </xf>
    <xf numFmtId="49" fontId="30" fillId="4" borderId="12" xfId="0" applyNumberFormat="1" applyFont="1" applyFill="1" applyBorder="1" applyAlignment="1">
      <alignment horizontal="left" vertical="top"/>
    </xf>
    <xf numFmtId="0" fontId="18" fillId="2" borderId="14" xfId="0" applyFont="1" applyFill="1" applyBorder="1" applyAlignment="1">
      <alignment vertical="top"/>
    </xf>
    <xf numFmtId="0" fontId="18" fillId="2" borderId="14" xfId="0" applyFont="1" applyFill="1" applyBorder="1" applyAlignment="1">
      <alignment vertical="top" wrapText="1"/>
    </xf>
    <xf numFmtId="2" fontId="18" fillId="2" borderId="3" xfId="0" applyNumberFormat="1" applyFont="1" applyFill="1" applyBorder="1" applyAlignment="1">
      <alignment horizontal="left" vertical="top"/>
    </xf>
    <xf numFmtId="49" fontId="18" fillId="2" borderId="4" xfId="0" applyNumberFormat="1" applyFont="1" applyFill="1" applyBorder="1" applyAlignment="1">
      <alignment vertical="top"/>
    </xf>
    <xf numFmtId="49" fontId="16" fillId="0" borderId="0" xfId="0" applyNumberFormat="1" applyFont="1" applyAlignment="1">
      <alignment horizontal="left" vertical="top"/>
    </xf>
    <xf numFmtId="49" fontId="18" fillId="2" borderId="0" xfId="0" quotePrefix="1" applyNumberFormat="1" applyFont="1" applyFill="1" applyAlignment="1">
      <alignment vertical="top"/>
    </xf>
    <xf numFmtId="0" fontId="16" fillId="2" borderId="2" xfId="0" applyFont="1" applyFill="1" applyBorder="1" applyAlignment="1">
      <alignment vertical="top"/>
    </xf>
    <xf numFmtId="164" fontId="20" fillId="7" borderId="0" xfId="3" applyFont="1" applyFill="1" applyAlignment="1">
      <alignment horizontal="right" vertical="top" wrapText="1"/>
    </xf>
    <xf numFmtId="164" fontId="20" fillId="7" borderId="0" xfId="3" applyFont="1" applyFill="1" applyAlignment="1">
      <alignment horizontal="right" vertical="top"/>
    </xf>
    <xf numFmtId="0" fontId="20" fillId="7" borderId="0" xfId="0" applyFont="1" applyFill="1" applyAlignment="1">
      <alignment horizontal="right" vertical="top"/>
    </xf>
    <xf numFmtId="2" fontId="20" fillId="7" borderId="0" xfId="0" applyNumberFormat="1" applyFont="1" applyFill="1" applyAlignment="1">
      <alignment horizontal="right" vertical="top"/>
    </xf>
    <xf numFmtId="0" fontId="15" fillId="7" borderId="0" xfId="0" applyFont="1" applyFill="1" applyAlignment="1" applyProtection="1">
      <alignment vertical="center"/>
      <protection locked="0"/>
    </xf>
    <xf numFmtId="49" fontId="45" fillId="7" borderId="0" xfId="0" applyNumberFormat="1" applyFont="1" applyFill="1" applyAlignment="1">
      <alignment vertical="top"/>
    </xf>
    <xf numFmtId="0" fontId="45" fillId="7" borderId="0" xfId="0" applyFont="1" applyFill="1" applyAlignment="1">
      <alignment vertical="top"/>
    </xf>
    <xf numFmtId="49" fontId="16" fillId="2" borderId="2" xfId="0" applyNumberFormat="1" applyFont="1" applyFill="1" applyBorder="1" applyAlignment="1">
      <alignment vertical="top"/>
    </xf>
    <xf numFmtId="0" fontId="17" fillId="2" borderId="2" xfId="0" applyFont="1" applyFill="1" applyBorder="1" applyAlignment="1">
      <alignment vertical="top" wrapText="1"/>
    </xf>
    <xf numFmtId="0" fontId="7" fillId="7" borderId="0" xfId="0" applyFont="1" applyFill="1" applyAlignment="1">
      <alignment vertical="top"/>
    </xf>
    <xf numFmtId="0" fontId="17" fillId="2" borderId="0" xfId="0" applyFont="1" applyFill="1" applyAlignment="1">
      <alignment wrapText="1"/>
    </xf>
    <xf numFmtId="2" fontId="18" fillId="2" borderId="0" xfId="0" applyNumberFormat="1" applyFont="1" applyFill="1" applyAlignment="1">
      <alignment horizontal="right" vertical="center"/>
    </xf>
    <xf numFmtId="164" fontId="46" fillId="4" borderId="0" xfId="3" applyFont="1" applyFill="1" applyAlignment="1">
      <alignment vertical="top" wrapText="1"/>
    </xf>
    <xf numFmtId="164" fontId="46" fillId="4" borderId="0" xfId="3" applyFont="1" applyFill="1" applyAlignment="1">
      <alignment vertical="top"/>
    </xf>
    <xf numFmtId="0" fontId="46" fillId="4" borderId="0" xfId="0" applyFont="1" applyFill="1" applyAlignment="1">
      <alignment vertical="top"/>
    </xf>
    <xf numFmtId="49" fontId="10" fillId="2" borderId="0" xfId="0" applyNumberFormat="1" applyFont="1" applyFill="1" applyAlignment="1">
      <alignment vertical="top"/>
    </xf>
    <xf numFmtId="0" fontId="18" fillId="2" borderId="0" xfId="0" applyFont="1" applyFill="1" applyAlignment="1">
      <alignment vertical="center" wrapText="1"/>
    </xf>
    <xf numFmtId="164" fontId="17" fillId="2" borderId="0" xfId="3" applyFont="1" applyFill="1" applyBorder="1" applyAlignment="1">
      <alignment horizontal="right" vertical="top" wrapText="1"/>
    </xf>
    <xf numFmtId="2" fontId="41" fillId="2" borderId="0" xfId="0" applyNumberFormat="1" applyFont="1" applyFill="1" applyAlignment="1">
      <alignment horizontal="right" vertical="top"/>
    </xf>
    <xf numFmtId="165" fontId="41" fillId="2" borderId="0" xfId="2" applyNumberFormat="1" applyFont="1" applyFill="1" applyBorder="1" applyAlignment="1">
      <alignment horizontal="right" vertical="top"/>
    </xf>
    <xf numFmtId="0" fontId="18" fillId="2" borderId="0" xfId="0" applyFont="1" applyFill="1" applyAlignment="1">
      <alignment horizontal="right" vertical="top"/>
    </xf>
    <xf numFmtId="2" fontId="18" fillId="2" borderId="0" xfId="0" applyNumberFormat="1" applyFont="1" applyFill="1" applyAlignment="1">
      <alignment horizontal="right" vertical="top"/>
    </xf>
    <xf numFmtId="0" fontId="3" fillId="2" borderId="0" xfId="1" applyFill="1" applyAlignment="1">
      <alignment horizontal="left"/>
    </xf>
    <xf numFmtId="0" fontId="4" fillId="2" borderId="0" xfId="0" applyFont="1" applyFill="1" applyAlignment="1">
      <alignment horizontal="center" vertical="center" wrapText="1"/>
    </xf>
    <xf numFmtId="0" fontId="4" fillId="0" borderId="0" xfId="0" applyFont="1" applyAlignment="1">
      <alignment horizontal="center" vertical="center"/>
    </xf>
    <xf numFmtId="0" fontId="7" fillId="2" borderId="0" xfId="0" applyFont="1" applyFill="1" applyAlignment="1">
      <alignment vertical="top" wrapText="1"/>
    </xf>
    <xf numFmtId="0" fontId="0" fillId="2" borderId="0" xfId="0" applyFill="1" applyAlignment="1">
      <alignment vertical="top"/>
    </xf>
  </cellXfs>
  <cellStyles count="4">
    <cellStyle name="Lien hypertexte" xfId="1" builtinId="8"/>
    <cellStyle name="Milliers" xfId="3" builtinId="3"/>
    <cellStyle name="Normal" xfId="0" builtinId="0"/>
    <cellStyle name="Pourcentage" xfId="2" builtinId="5"/>
  </cellStyles>
  <dxfs count="1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8" Type="http://schemas.openxmlformats.org/officeDocument/2006/relationships/hyperlink" Target="#GOLF!A1"/><Relationship Id="rId13" Type="http://schemas.openxmlformats.org/officeDocument/2006/relationships/hyperlink" Target="#'Central Control Systems'!A1"/><Relationship Id="rId3" Type="http://schemas.openxmlformats.org/officeDocument/2006/relationships/hyperlink" Target="#'Low Volume Irrigation'!A1"/><Relationship Id="rId7" Type="http://schemas.openxmlformats.org/officeDocument/2006/relationships/hyperlink" Target="#'LND Services'!A1"/><Relationship Id="rId12" Type="http://schemas.openxmlformats.org/officeDocument/2006/relationships/hyperlink" Target="#Listing!A1"/><Relationship Id="rId2" Type="http://schemas.openxmlformats.org/officeDocument/2006/relationships/image" Target="../media/image3.jpeg"/><Relationship Id="rId1" Type="http://schemas.openxmlformats.org/officeDocument/2006/relationships/image" Target="../media/image151.png"/><Relationship Id="rId6" Type="http://schemas.openxmlformats.org/officeDocument/2006/relationships/hyperlink" Target="#'Valves &amp; Acc.'!A1"/><Relationship Id="rId11" Type="http://schemas.openxmlformats.org/officeDocument/2006/relationships/hyperlink" Target="#'General Conditions'!A1"/><Relationship Id="rId5" Type="http://schemas.openxmlformats.org/officeDocument/2006/relationships/hyperlink" Target="#'Rotors &amp; Nozzles'!A1"/><Relationship Id="rId15" Type="http://schemas.openxmlformats.org/officeDocument/2006/relationships/hyperlink" Target="#'Spare Parts'!A1"/><Relationship Id="rId10" Type="http://schemas.openxmlformats.org/officeDocument/2006/relationships/hyperlink" Target="#Controllers!A1"/><Relationship Id="rId4" Type="http://schemas.openxmlformats.org/officeDocument/2006/relationships/hyperlink" Target="#'Spray heads &amp; Nozzles'!A1"/><Relationship Id="rId9" Type="http://schemas.openxmlformats.org/officeDocument/2006/relationships/hyperlink" Target="#AG!A1"/><Relationship Id="rId14" Type="http://schemas.openxmlformats.org/officeDocument/2006/relationships/hyperlink" Target="#'GOLF Services'!A1"/></Relationships>
</file>

<file path=xl/drawings/_rels/drawing11.xml.rels><?xml version="1.0" encoding="UTF-8" standalone="yes"?>
<Relationships xmlns="http://schemas.openxmlformats.org/package/2006/relationships"><Relationship Id="rId8" Type="http://schemas.openxmlformats.org/officeDocument/2006/relationships/image" Target="../media/image158.jpg"/><Relationship Id="rId13" Type="http://schemas.openxmlformats.org/officeDocument/2006/relationships/image" Target="../media/image163.JPG"/><Relationship Id="rId18" Type="http://schemas.openxmlformats.org/officeDocument/2006/relationships/image" Target="../media/image168.png"/><Relationship Id="rId26" Type="http://schemas.openxmlformats.org/officeDocument/2006/relationships/image" Target="../media/image176.png"/><Relationship Id="rId39" Type="http://schemas.openxmlformats.org/officeDocument/2006/relationships/hyperlink" Target="#Controllers!A1"/><Relationship Id="rId3" Type="http://schemas.openxmlformats.org/officeDocument/2006/relationships/image" Target="../media/image153.JPG"/><Relationship Id="rId21" Type="http://schemas.openxmlformats.org/officeDocument/2006/relationships/image" Target="../media/image171.png"/><Relationship Id="rId34" Type="http://schemas.openxmlformats.org/officeDocument/2006/relationships/hyperlink" Target="#'Rotors &amp; Nozzles'!A1"/><Relationship Id="rId42" Type="http://schemas.openxmlformats.org/officeDocument/2006/relationships/hyperlink" Target="#'Central Control Systems'!A1"/><Relationship Id="rId7" Type="http://schemas.openxmlformats.org/officeDocument/2006/relationships/image" Target="../media/image157.JPG"/><Relationship Id="rId12" Type="http://schemas.openxmlformats.org/officeDocument/2006/relationships/image" Target="../media/image162.jpeg"/><Relationship Id="rId17" Type="http://schemas.openxmlformats.org/officeDocument/2006/relationships/image" Target="../media/image167.png"/><Relationship Id="rId25" Type="http://schemas.openxmlformats.org/officeDocument/2006/relationships/image" Target="../media/image175.png"/><Relationship Id="rId33" Type="http://schemas.openxmlformats.org/officeDocument/2006/relationships/hyperlink" Target="#'Spray heads &amp; Nozzles'!A1"/><Relationship Id="rId38" Type="http://schemas.openxmlformats.org/officeDocument/2006/relationships/hyperlink" Target="#AG!A1"/><Relationship Id="rId2" Type="http://schemas.openxmlformats.org/officeDocument/2006/relationships/image" Target="../media/image152.jpeg"/><Relationship Id="rId16" Type="http://schemas.openxmlformats.org/officeDocument/2006/relationships/image" Target="../media/image166.jpg"/><Relationship Id="rId20" Type="http://schemas.openxmlformats.org/officeDocument/2006/relationships/image" Target="../media/image170.png"/><Relationship Id="rId29" Type="http://schemas.openxmlformats.org/officeDocument/2006/relationships/image" Target="../media/image179.jpeg"/><Relationship Id="rId41" Type="http://schemas.openxmlformats.org/officeDocument/2006/relationships/hyperlink" Target="#Listing!A1"/><Relationship Id="rId1" Type="http://schemas.openxmlformats.org/officeDocument/2006/relationships/image" Target="../media/image3.jpeg"/><Relationship Id="rId6" Type="http://schemas.openxmlformats.org/officeDocument/2006/relationships/image" Target="../media/image156.JPG"/><Relationship Id="rId11" Type="http://schemas.openxmlformats.org/officeDocument/2006/relationships/image" Target="../media/image161.jpeg"/><Relationship Id="rId24" Type="http://schemas.openxmlformats.org/officeDocument/2006/relationships/image" Target="../media/image174.png"/><Relationship Id="rId32" Type="http://schemas.openxmlformats.org/officeDocument/2006/relationships/hyperlink" Target="#'Low Volume Irrigation'!A1"/><Relationship Id="rId37" Type="http://schemas.openxmlformats.org/officeDocument/2006/relationships/hyperlink" Target="#GOLF!A1"/><Relationship Id="rId40" Type="http://schemas.openxmlformats.org/officeDocument/2006/relationships/hyperlink" Target="#'General Conditions'!A1"/><Relationship Id="rId5" Type="http://schemas.openxmlformats.org/officeDocument/2006/relationships/image" Target="../media/image155.jpg"/><Relationship Id="rId15" Type="http://schemas.openxmlformats.org/officeDocument/2006/relationships/image" Target="../media/image165.jpg"/><Relationship Id="rId23" Type="http://schemas.openxmlformats.org/officeDocument/2006/relationships/image" Target="../media/image173.png"/><Relationship Id="rId28" Type="http://schemas.openxmlformats.org/officeDocument/2006/relationships/image" Target="../media/image178.jpg"/><Relationship Id="rId36" Type="http://schemas.openxmlformats.org/officeDocument/2006/relationships/hyperlink" Target="#'LND Services'!A1"/><Relationship Id="rId10" Type="http://schemas.openxmlformats.org/officeDocument/2006/relationships/image" Target="../media/image160.jpeg"/><Relationship Id="rId19" Type="http://schemas.openxmlformats.org/officeDocument/2006/relationships/image" Target="../media/image169.png"/><Relationship Id="rId31" Type="http://schemas.openxmlformats.org/officeDocument/2006/relationships/image" Target="../media/image181.jpeg"/><Relationship Id="rId44" Type="http://schemas.openxmlformats.org/officeDocument/2006/relationships/hyperlink" Target="#'Spare Parts'!A1"/><Relationship Id="rId4" Type="http://schemas.openxmlformats.org/officeDocument/2006/relationships/image" Target="../media/image154.jpg"/><Relationship Id="rId9" Type="http://schemas.openxmlformats.org/officeDocument/2006/relationships/image" Target="../media/image159.jpeg"/><Relationship Id="rId14" Type="http://schemas.openxmlformats.org/officeDocument/2006/relationships/image" Target="../media/image164.jpg"/><Relationship Id="rId22" Type="http://schemas.openxmlformats.org/officeDocument/2006/relationships/image" Target="../media/image172.png"/><Relationship Id="rId27" Type="http://schemas.openxmlformats.org/officeDocument/2006/relationships/image" Target="../media/image177.jpeg"/><Relationship Id="rId30" Type="http://schemas.openxmlformats.org/officeDocument/2006/relationships/image" Target="../media/image180.jpeg"/><Relationship Id="rId35" Type="http://schemas.openxmlformats.org/officeDocument/2006/relationships/hyperlink" Target="#'Valves &amp; Acc.'!A1"/><Relationship Id="rId43" Type="http://schemas.openxmlformats.org/officeDocument/2006/relationships/hyperlink" Target="#'GOLF Services'!A1"/></Relationships>
</file>

<file path=xl/drawings/_rels/drawing12.xml.rels><?xml version="1.0" encoding="UTF-8" standalone="yes"?>
<Relationships xmlns="http://schemas.openxmlformats.org/package/2006/relationships"><Relationship Id="rId8" Type="http://schemas.openxmlformats.org/officeDocument/2006/relationships/hyperlink" Target="#AG!A1"/><Relationship Id="rId13" Type="http://schemas.openxmlformats.org/officeDocument/2006/relationships/hyperlink" Target="#'GOLF Services'!A1"/><Relationship Id="rId3" Type="http://schemas.openxmlformats.org/officeDocument/2006/relationships/hyperlink" Target="#'Spray heads &amp; Nozzles'!A1"/><Relationship Id="rId7" Type="http://schemas.openxmlformats.org/officeDocument/2006/relationships/hyperlink" Target="#GOLF!A1"/><Relationship Id="rId12" Type="http://schemas.openxmlformats.org/officeDocument/2006/relationships/hyperlink" Target="#'Central Control Systems'!A1"/><Relationship Id="rId2" Type="http://schemas.openxmlformats.org/officeDocument/2006/relationships/hyperlink" Target="#'Low Volume Irrigation'!A1"/><Relationship Id="rId1" Type="http://schemas.openxmlformats.org/officeDocument/2006/relationships/image" Target="../media/image3.jpeg"/><Relationship Id="rId6" Type="http://schemas.openxmlformats.org/officeDocument/2006/relationships/hyperlink" Target="#'LND Services'!A1"/><Relationship Id="rId11" Type="http://schemas.openxmlformats.org/officeDocument/2006/relationships/hyperlink" Target="#Listing!A1"/><Relationship Id="rId5" Type="http://schemas.openxmlformats.org/officeDocument/2006/relationships/hyperlink" Target="#'Valves &amp; Acc.'!A1"/><Relationship Id="rId10" Type="http://schemas.openxmlformats.org/officeDocument/2006/relationships/hyperlink" Target="#'General Conditions'!A1"/><Relationship Id="rId4" Type="http://schemas.openxmlformats.org/officeDocument/2006/relationships/hyperlink" Target="#'Rotors &amp; Nozzles'!A1"/><Relationship Id="rId9" Type="http://schemas.openxmlformats.org/officeDocument/2006/relationships/hyperlink" Target="#Controllers!A1"/><Relationship Id="rId14" Type="http://schemas.openxmlformats.org/officeDocument/2006/relationships/hyperlink" Target="#'Spare Parts'!A1"/></Relationships>
</file>

<file path=xl/drawings/_rels/drawing13.xml.rels><?xml version="1.0" encoding="UTF-8" standalone="yes"?>
<Relationships xmlns="http://schemas.openxmlformats.org/package/2006/relationships"><Relationship Id="rId8" Type="http://schemas.openxmlformats.org/officeDocument/2006/relationships/hyperlink" Target="#AG!A1"/><Relationship Id="rId13" Type="http://schemas.openxmlformats.org/officeDocument/2006/relationships/hyperlink" Target="#'GOLF Services'!A1"/><Relationship Id="rId3" Type="http://schemas.openxmlformats.org/officeDocument/2006/relationships/hyperlink" Target="#'Spray heads &amp; Nozzles'!A1"/><Relationship Id="rId7" Type="http://schemas.openxmlformats.org/officeDocument/2006/relationships/hyperlink" Target="#GOLF!A1"/><Relationship Id="rId12" Type="http://schemas.openxmlformats.org/officeDocument/2006/relationships/hyperlink" Target="#'Central Control Systems'!A1"/><Relationship Id="rId2" Type="http://schemas.openxmlformats.org/officeDocument/2006/relationships/hyperlink" Target="#'Low Volume Irrigation'!A1"/><Relationship Id="rId1" Type="http://schemas.openxmlformats.org/officeDocument/2006/relationships/image" Target="../media/image3.jpeg"/><Relationship Id="rId6" Type="http://schemas.openxmlformats.org/officeDocument/2006/relationships/hyperlink" Target="#'LND Services'!A1"/><Relationship Id="rId11" Type="http://schemas.openxmlformats.org/officeDocument/2006/relationships/hyperlink" Target="#Listing!A1"/><Relationship Id="rId5" Type="http://schemas.openxmlformats.org/officeDocument/2006/relationships/hyperlink" Target="#'Valves &amp; Acc.'!A1"/><Relationship Id="rId10" Type="http://schemas.openxmlformats.org/officeDocument/2006/relationships/hyperlink" Target="#'General Conditions'!A1"/><Relationship Id="rId4" Type="http://schemas.openxmlformats.org/officeDocument/2006/relationships/hyperlink" Target="#'Rotors &amp; Nozzles'!A1"/><Relationship Id="rId9" Type="http://schemas.openxmlformats.org/officeDocument/2006/relationships/hyperlink" Target="#Controllers!A1"/><Relationship Id="rId14" Type="http://schemas.openxmlformats.org/officeDocument/2006/relationships/hyperlink" Target="#'Spare Parts'!A1"/></Relationships>
</file>

<file path=xl/drawings/_rels/drawing2.xml.rels><?xml version="1.0" encoding="UTF-8" standalone="yes"?>
<Relationships xmlns="http://schemas.openxmlformats.org/package/2006/relationships"><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png"/><Relationship Id="rId39" Type="http://schemas.openxmlformats.org/officeDocument/2006/relationships/image" Target="../media/image39.jpeg"/><Relationship Id="rId3" Type="http://schemas.openxmlformats.org/officeDocument/2006/relationships/image" Target="../media/image4.jpeg"/><Relationship Id="rId21" Type="http://schemas.openxmlformats.org/officeDocument/2006/relationships/image" Target="../media/image21.jpeg"/><Relationship Id="rId34" Type="http://schemas.openxmlformats.org/officeDocument/2006/relationships/image" Target="../media/image34.jpeg"/><Relationship Id="rId42" Type="http://schemas.openxmlformats.org/officeDocument/2006/relationships/hyperlink" Target="#'Rotors &amp; Nozzles'!A1"/><Relationship Id="rId47" Type="http://schemas.openxmlformats.org/officeDocument/2006/relationships/hyperlink" Target="#Controllers!A1"/><Relationship Id="rId50" Type="http://schemas.openxmlformats.org/officeDocument/2006/relationships/hyperlink" Target="#'Central Control Systems'!A1"/><Relationship Id="rId7" Type="http://schemas.openxmlformats.org/officeDocument/2006/relationships/image" Target="../media/image8.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hyperlink" Target="#AG!A1"/><Relationship Id="rId2" Type="http://schemas.openxmlformats.org/officeDocument/2006/relationships/image" Target="../media/image3.jpeg"/><Relationship Id="rId16" Type="http://schemas.openxmlformats.org/officeDocument/2006/relationships/image" Target="../media/image16.jpeg"/><Relationship Id="rId20" Type="http://schemas.openxmlformats.org/officeDocument/2006/relationships/image" Target="../media/image20.jpeg"/><Relationship Id="rId29" Type="http://schemas.openxmlformats.org/officeDocument/2006/relationships/image" Target="../media/image29.png"/><Relationship Id="rId41" Type="http://schemas.openxmlformats.org/officeDocument/2006/relationships/hyperlink" Target="#'Spray heads &amp; Nozzles'!A1"/><Relationship Id="rId1" Type="http://schemas.openxmlformats.org/officeDocument/2006/relationships/image" Target="../media/image2.emf"/><Relationship Id="rId6" Type="http://schemas.openxmlformats.org/officeDocument/2006/relationships/image" Target="../media/image7.jpeg"/><Relationship Id="rId11" Type="http://schemas.openxmlformats.org/officeDocument/2006/relationships/image" Target="../media/image11.jpe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hyperlink" Target="#'Low Volume Irrigation'!A1"/><Relationship Id="rId45" Type="http://schemas.openxmlformats.org/officeDocument/2006/relationships/hyperlink" Target="#GOLF!A1"/><Relationship Id="rId53" Type="http://schemas.openxmlformats.org/officeDocument/2006/relationships/image" Target="../media/image40.png"/><Relationship Id="rId5" Type="http://schemas.openxmlformats.org/officeDocument/2006/relationships/image" Target="../media/image6.jpeg"/><Relationship Id="rId15" Type="http://schemas.openxmlformats.org/officeDocument/2006/relationships/image" Target="../media/image15.jpeg"/><Relationship Id="rId23" Type="http://schemas.openxmlformats.org/officeDocument/2006/relationships/image" Target="../media/image23.emf"/><Relationship Id="rId28" Type="http://schemas.openxmlformats.org/officeDocument/2006/relationships/image" Target="../media/image28.jpeg"/><Relationship Id="rId36" Type="http://schemas.openxmlformats.org/officeDocument/2006/relationships/image" Target="../media/image36.png"/><Relationship Id="rId49" Type="http://schemas.openxmlformats.org/officeDocument/2006/relationships/hyperlink" Target="#Listing!A1"/><Relationship Id="rId10" Type="http://schemas.microsoft.com/office/2007/relationships/hdphoto" Target="../media/hdphoto1.wdp"/><Relationship Id="rId19" Type="http://schemas.openxmlformats.org/officeDocument/2006/relationships/image" Target="../media/image19.jpeg"/><Relationship Id="rId31" Type="http://schemas.openxmlformats.org/officeDocument/2006/relationships/image" Target="../media/image31.png"/><Relationship Id="rId44" Type="http://schemas.openxmlformats.org/officeDocument/2006/relationships/hyperlink" Target="#'LND Services'!A1"/><Relationship Id="rId52" Type="http://schemas.openxmlformats.org/officeDocument/2006/relationships/hyperlink" Target="#'Spare Parts'!A1"/><Relationship Id="rId4" Type="http://schemas.openxmlformats.org/officeDocument/2006/relationships/image" Target="../media/image5.jpeg"/><Relationship Id="rId9" Type="http://schemas.openxmlformats.org/officeDocument/2006/relationships/image" Target="../media/image10.pn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jpeg"/><Relationship Id="rId35" Type="http://schemas.openxmlformats.org/officeDocument/2006/relationships/image" Target="../media/image35.png"/><Relationship Id="rId43" Type="http://schemas.openxmlformats.org/officeDocument/2006/relationships/hyperlink" Target="#'Valves &amp; Acc.'!A1"/><Relationship Id="rId48" Type="http://schemas.openxmlformats.org/officeDocument/2006/relationships/hyperlink" Target="#'General Conditions'!A1"/><Relationship Id="rId8" Type="http://schemas.openxmlformats.org/officeDocument/2006/relationships/image" Target="../media/image9.jpeg"/><Relationship Id="rId51" Type="http://schemas.openxmlformats.org/officeDocument/2006/relationships/hyperlink" Target="#'GOLF Services'!A1"/></Relationships>
</file>

<file path=xl/drawings/_rels/drawing3.xml.rels><?xml version="1.0" encoding="UTF-8" standalone="yes"?>
<Relationships xmlns="http://schemas.openxmlformats.org/package/2006/relationships"><Relationship Id="rId8" Type="http://schemas.openxmlformats.org/officeDocument/2006/relationships/image" Target="../media/image47.jpeg"/><Relationship Id="rId13" Type="http://schemas.openxmlformats.org/officeDocument/2006/relationships/image" Target="../media/image52.jpeg"/><Relationship Id="rId18" Type="http://schemas.openxmlformats.org/officeDocument/2006/relationships/image" Target="../media/image57.png"/><Relationship Id="rId26" Type="http://schemas.openxmlformats.org/officeDocument/2006/relationships/hyperlink" Target="#'Rotors &amp; Nozzles'!A1"/><Relationship Id="rId3" Type="http://schemas.openxmlformats.org/officeDocument/2006/relationships/image" Target="../media/image42.jpeg"/><Relationship Id="rId21" Type="http://schemas.openxmlformats.org/officeDocument/2006/relationships/image" Target="../media/image60.png"/><Relationship Id="rId34" Type="http://schemas.openxmlformats.org/officeDocument/2006/relationships/hyperlink" Target="#'Central Control Systems'!A1"/><Relationship Id="rId7" Type="http://schemas.openxmlformats.org/officeDocument/2006/relationships/image" Target="../media/image46.jpeg"/><Relationship Id="rId12" Type="http://schemas.openxmlformats.org/officeDocument/2006/relationships/image" Target="../media/image51.jpg"/><Relationship Id="rId17" Type="http://schemas.openxmlformats.org/officeDocument/2006/relationships/image" Target="../media/image56.jpeg"/><Relationship Id="rId25" Type="http://schemas.openxmlformats.org/officeDocument/2006/relationships/hyperlink" Target="#'Spray heads &amp; Nozzles'!A1"/><Relationship Id="rId33" Type="http://schemas.openxmlformats.org/officeDocument/2006/relationships/hyperlink" Target="#Listing!A1"/><Relationship Id="rId2" Type="http://schemas.openxmlformats.org/officeDocument/2006/relationships/image" Target="../media/image41.jpeg"/><Relationship Id="rId16" Type="http://schemas.openxmlformats.org/officeDocument/2006/relationships/image" Target="../media/image55.jpeg"/><Relationship Id="rId20" Type="http://schemas.openxmlformats.org/officeDocument/2006/relationships/image" Target="../media/image59.jpeg"/><Relationship Id="rId29" Type="http://schemas.openxmlformats.org/officeDocument/2006/relationships/hyperlink" Target="#GOLF!A1"/><Relationship Id="rId1" Type="http://schemas.openxmlformats.org/officeDocument/2006/relationships/image" Target="../media/image3.jpeg"/><Relationship Id="rId6" Type="http://schemas.openxmlformats.org/officeDocument/2006/relationships/image" Target="../media/image45.jpeg"/><Relationship Id="rId11" Type="http://schemas.openxmlformats.org/officeDocument/2006/relationships/image" Target="../media/image50.jpeg"/><Relationship Id="rId24" Type="http://schemas.openxmlformats.org/officeDocument/2006/relationships/hyperlink" Target="#'Low Volume Irrigation'!A1"/><Relationship Id="rId32" Type="http://schemas.openxmlformats.org/officeDocument/2006/relationships/hyperlink" Target="#'General Conditions'!A1"/><Relationship Id="rId5" Type="http://schemas.openxmlformats.org/officeDocument/2006/relationships/image" Target="../media/image44.jpeg"/><Relationship Id="rId15" Type="http://schemas.openxmlformats.org/officeDocument/2006/relationships/image" Target="../media/image54.jpeg"/><Relationship Id="rId23" Type="http://schemas.openxmlformats.org/officeDocument/2006/relationships/image" Target="../media/image62.png"/><Relationship Id="rId28" Type="http://schemas.openxmlformats.org/officeDocument/2006/relationships/hyperlink" Target="#'LND Services'!A1"/><Relationship Id="rId36" Type="http://schemas.openxmlformats.org/officeDocument/2006/relationships/hyperlink" Target="#'Spare Parts'!A1"/><Relationship Id="rId10" Type="http://schemas.openxmlformats.org/officeDocument/2006/relationships/image" Target="../media/image49.jpeg"/><Relationship Id="rId19" Type="http://schemas.openxmlformats.org/officeDocument/2006/relationships/image" Target="../media/image58.png"/><Relationship Id="rId31" Type="http://schemas.openxmlformats.org/officeDocument/2006/relationships/hyperlink" Target="#Controllers!A1"/><Relationship Id="rId4" Type="http://schemas.openxmlformats.org/officeDocument/2006/relationships/image" Target="../media/image43.jpeg"/><Relationship Id="rId9" Type="http://schemas.openxmlformats.org/officeDocument/2006/relationships/image" Target="../media/image48.jpeg"/><Relationship Id="rId14" Type="http://schemas.openxmlformats.org/officeDocument/2006/relationships/image" Target="../media/image53.jpeg"/><Relationship Id="rId22" Type="http://schemas.openxmlformats.org/officeDocument/2006/relationships/image" Target="../media/image61.png"/><Relationship Id="rId27" Type="http://schemas.openxmlformats.org/officeDocument/2006/relationships/hyperlink" Target="#'Valves &amp; Acc.'!A1"/><Relationship Id="rId30" Type="http://schemas.openxmlformats.org/officeDocument/2006/relationships/hyperlink" Target="#AG!A1"/><Relationship Id="rId35" Type="http://schemas.openxmlformats.org/officeDocument/2006/relationships/hyperlink" Target="#'GOLF Services'!A1"/></Relationships>
</file>

<file path=xl/drawings/_rels/drawing4.xml.rels><?xml version="1.0" encoding="UTF-8" standalone="yes"?>
<Relationships xmlns="http://schemas.openxmlformats.org/package/2006/relationships"><Relationship Id="rId8" Type="http://schemas.openxmlformats.org/officeDocument/2006/relationships/image" Target="../media/image70.jpeg"/><Relationship Id="rId13" Type="http://schemas.openxmlformats.org/officeDocument/2006/relationships/image" Target="../media/image75.jpeg"/><Relationship Id="rId18" Type="http://schemas.openxmlformats.org/officeDocument/2006/relationships/hyperlink" Target="#'Rotors &amp; Nozzles'!A1"/><Relationship Id="rId26" Type="http://schemas.openxmlformats.org/officeDocument/2006/relationships/hyperlink" Target="#'Central Control Systems'!A1"/><Relationship Id="rId3" Type="http://schemas.openxmlformats.org/officeDocument/2006/relationships/image" Target="../media/image65.jpeg"/><Relationship Id="rId21" Type="http://schemas.openxmlformats.org/officeDocument/2006/relationships/hyperlink" Target="#GOLF!A1"/><Relationship Id="rId7" Type="http://schemas.openxmlformats.org/officeDocument/2006/relationships/image" Target="../media/image69.jpeg"/><Relationship Id="rId12" Type="http://schemas.openxmlformats.org/officeDocument/2006/relationships/image" Target="../media/image74.jpeg"/><Relationship Id="rId17" Type="http://schemas.openxmlformats.org/officeDocument/2006/relationships/hyperlink" Target="#'Spray heads &amp; Nozzles'!A1"/><Relationship Id="rId25" Type="http://schemas.openxmlformats.org/officeDocument/2006/relationships/hyperlink" Target="#Listing!A1"/><Relationship Id="rId33" Type="http://schemas.openxmlformats.org/officeDocument/2006/relationships/image" Target="../media/image81.png"/><Relationship Id="rId2" Type="http://schemas.openxmlformats.org/officeDocument/2006/relationships/image" Target="../media/image64.jpeg"/><Relationship Id="rId16" Type="http://schemas.openxmlformats.org/officeDocument/2006/relationships/hyperlink" Target="#'Low Volume Irrigation'!A1"/><Relationship Id="rId20" Type="http://schemas.openxmlformats.org/officeDocument/2006/relationships/hyperlink" Target="#'LND Services'!A1"/><Relationship Id="rId29" Type="http://schemas.openxmlformats.org/officeDocument/2006/relationships/image" Target="../media/image77.jpeg"/><Relationship Id="rId1" Type="http://schemas.openxmlformats.org/officeDocument/2006/relationships/image" Target="../media/image63.jpeg"/><Relationship Id="rId6" Type="http://schemas.openxmlformats.org/officeDocument/2006/relationships/image" Target="../media/image68.jpeg"/><Relationship Id="rId11" Type="http://schemas.openxmlformats.org/officeDocument/2006/relationships/image" Target="../media/image73.jpeg"/><Relationship Id="rId24" Type="http://schemas.openxmlformats.org/officeDocument/2006/relationships/hyperlink" Target="#'General Conditions'!A1"/><Relationship Id="rId32" Type="http://schemas.openxmlformats.org/officeDocument/2006/relationships/image" Target="../media/image80.png"/><Relationship Id="rId5" Type="http://schemas.openxmlformats.org/officeDocument/2006/relationships/image" Target="../media/image67.jpeg"/><Relationship Id="rId15" Type="http://schemas.openxmlformats.org/officeDocument/2006/relationships/image" Target="../media/image3.jpeg"/><Relationship Id="rId23" Type="http://schemas.openxmlformats.org/officeDocument/2006/relationships/hyperlink" Target="#Controllers!A1"/><Relationship Id="rId28" Type="http://schemas.openxmlformats.org/officeDocument/2006/relationships/hyperlink" Target="#'Spare Parts'!A1"/><Relationship Id="rId10" Type="http://schemas.openxmlformats.org/officeDocument/2006/relationships/image" Target="../media/image72.jpeg"/><Relationship Id="rId19" Type="http://schemas.openxmlformats.org/officeDocument/2006/relationships/hyperlink" Target="#'Valves &amp; Acc.'!A1"/><Relationship Id="rId31" Type="http://schemas.openxmlformats.org/officeDocument/2006/relationships/image" Target="../media/image79.png"/><Relationship Id="rId4" Type="http://schemas.openxmlformats.org/officeDocument/2006/relationships/image" Target="../media/image66.jpeg"/><Relationship Id="rId9" Type="http://schemas.openxmlformats.org/officeDocument/2006/relationships/image" Target="../media/image71.jpeg"/><Relationship Id="rId14" Type="http://schemas.openxmlformats.org/officeDocument/2006/relationships/image" Target="../media/image76.emf"/><Relationship Id="rId22" Type="http://schemas.openxmlformats.org/officeDocument/2006/relationships/hyperlink" Target="#AG!A1"/><Relationship Id="rId27" Type="http://schemas.openxmlformats.org/officeDocument/2006/relationships/hyperlink" Target="#'GOLF Services'!A1"/><Relationship Id="rId30" Type="http://schemas.openxmlformats.org/officeDocument/2006/relationships/image" Target="../media/image78.png"/></Relationships>
</file>

<file path=xl/drawings/_rels/drawing5.xml.rels><?xml version="1.0" encoding="UTF-8" standalone="yes"?>
<Relationships xmlns="http://schemas.openxmlformats.org/package/2006/relationships"><Relationship Id="rId8" Type="http://schemas.openxmlformats.org/officeDocument/2006/relationships/image" Target="../media/image89.jpeg"/><Relationship Id="rId13" Type="http://schemas.openxmlformats.org/officeDocument/2006/relationships/image" Target="../media/image23.emf"/><Relationship Id="rId18" Type="http://schemas.openxmlformats.org/officeDocument/2006/relationships/image" Target="../media/image98.png"/><Relationship Id="rId26" Type="http://schemas.openxmlformats.org/officeDocument/2006/relationships/image" Target="../media/image106.png"/><Relationship Id="rId39" Type="http://schemas.openxmlformats.org/officeDocument/2006/relationships/hyperlink" Target="#AG!A1"/><Relationship Id="rId3" Type="http://schemas.openxmlformats.org/officeDocument/2006/relationships/image" Target="../media/image84.jpeg"/><Relationship Id="rId21" Type="http://schemas.openxmlformats.org/officeDocument/2006/relationships/image" Target="../media/image101.jpeg"/><Relationship Id="rId34" Type="http://schemas.openxmlformats.org/officeDocument/2006/relationships/hyperlink" Target="#'Spray heads &amp; Nozzles'!A1"/><Relationship Id="rId42" Type="http://schemas.openxmlformats.org/officeDocument/2006/relationships/hyperlink" Target="#Listing!A1"/><Relationship Id="rId7" Type="http://schemas.openxmlformats.org/officeDocument/2006/relationships/image" Target="../media/image88.jpeg"/><Relationship Id="rId12" Type="http://schemas.openxmlformats.org/officeDocument/2006/relationships/image" Target="../media/image93.jpeg"/><Relationship Id="rId17" Type="http://schemas.openxmlformats.org/officeDocument/2006/relationships/image" Target="../media/image97.jpeg"/><Relationship Id="rId25" Type="http://schemas.openxmlformats.org/officeDocument/2006/relationships/image" Target="../media/image105.png"/><Relationship Id="rId33" Type="http://schemas.openxmlformats.org/officeDocument/2006/relationships/hyperlink" Target="#'Low Volume Irrigation'!A1"/><Relationship Id="rId38" Type="http://schemas.openxmlformats.org/officeDocument/2006/relationships/hyperlink" Target="#GOLF!A1"/><Relationship Id="rId2" Type="http://schemas.openxmlformats.org/officeDocument/2006/relationships/image" Target="../media/image83.jpeg"/><Relationship Id="rId16" Type="http://schemas.openxmlformats.org/officeDocument/2006/relationships/image" Target="../media/image96.jpeg"/><Relationship Id="rId20" Type="http://schemas.openxmlformats.org/officeDocument/2006/relationships/image" Target="../media/image100.png"/><Relationship Id="rId29" Type="http://schemas.openxmlformats.org/officeDocument/2006/relationships/image" Target="../media/image109.png"/><Relationship Id="rId41" Type="http://schemas.openxmlformats.org/officeDocument/2006/relationships/hyperlink" Target="#'General Conditions'!A1"/><Relationship Id="rId1" Type="http://schemas.openxmlformats.org/officeDocument/2006/relationships/image" Target="../media/image82.jpeg"/><Relationship Id="rId6" Type="http://schemas.openxmlformats.org/officeDocument/2006/relationships/image" Target="../media/image87.jpeg"/><Relationship Id="rId11" Type="http://schemas.openxmlformats.org/officeDocument/2006/relationships/image" Target="../media/image92.jpeg"/><Relationship Id="rId24" Type="http://schemas.openxmlformats.org/officeDocument/2006/relationships/image" Target="../media/image104.png"/><Relationship Id="rId32" Type="http://schemas.openxmlformats.org/officeDocument/2006/relationships/image" Target="../media/image111.jpeg"/><Relationship Id="rId37" Type="http://schemas.openxmlformats.org/officeDocument/2006/relationships/hyperlink" Target="#'LND Services'!A1"/><Relationship Id="rId40" Type="http://schemas.openxmlformats.org/officeDocument/2006/relationships/hyperlink" Target="#Controllers!A1"/><Relationship Id="rId45" Type="http://schemas.openxmlformats.org/officeDocument/2006/relationships/hyperlink" Target="#'Spare Parts'!A1"/><Relationship Id="rId5" Type="http://schemas.openxmlformats.org/officeDocument/2006/relationships/image" Target="../media/image86.jpeg"/><Relationship Id="rId15" Type="http://schemas.openxmlformats.org/officeDocument/2006/relationships/image" Target="../media/image95.png"/><Relationship Id="rId23" Type="http://schemas.openxmlformats.org/officeDocument/2006/relationships/image" Target="../media/image103.png"/><Relationship Id="rId28" Type="http://schemas.openxmlformats.org/officeDocument/2006/relationships/image" Target="../media/image108.jpeg"/><Relationship Id="rId36" Type="http://schemas.openxmlformats.org/officeDocument/2006/relationships/hyperlink" Target="#'Valves &amp; Acc.'!A1"/><Relationship Id="rId10" Type="http://schemas.openxmlformats.org/officeDocument/2006/relationships/image" Target="../media/image91.jpeg"/><Relationship Id="rId19" Type="http://schemas.openxmlformats.org/officeDocument/2006/relationships/image" Target="../media/image99.png"/><Relationship Id="rId31" Type="http://schemas.openxmlformats.org/officeDocument/2006/relationships/image" Target="../media/image3.jpeg"/><Relationship Id="rId44" Type="http://schemas.openxmlformats.org/officeDocument/2006/relationships/hyperlink" Target="#'GOLF Services'!A1"/><Relationship Id="rId4" Type="http://schemas.openxmlformats.org/officeDocument/2006/relationships/image" Target="../media/image85.jpeg"/><Relationship Id="rId9" Type="http://schemas.openxmlformats.org/officeDocument/2006/relationships/image" Target="../media/image90.jpeg"/><Relationship Id="rId14" Type="http://schemas.openxmlformats.org/officeDocument/2006/relationships/image" Target="../media/image94.jpeg"/><Relationship Id="rId22" Type="http://schemas.openxmlformats.org/officeDocument/2006/relationships/image" Target="../media/image102.png"/><Relationship Id="rId27" Type="http://schemas.openxmlformats.org/officeDocument/2006/relationships/image" Target="../media/image107.jpeg"/><Relationship Id="rId30" Type="http://schemas.openxmlformats.org/officeDocument/2006/relationships/image" Target="../media/image110.jpeg"/><Relationship Id="rId35" Type="http://schemas.openxmlformats.org/officeDocument/2006/relationships/hyperlink" Target="#'Rotors &amp; Nozzles'!A1"/><Relationship Id="rId43" Type="http://schemas.openxmlformats.org/officeDocument/2006/relationships/hyperlink" Target="#'Central Control Systems'!A1"/></Relationships>
</file>

<file path=xl/drawings/_rels/drawing6.xml.rels><?xml version="1.0" encoding="UTF-8" standalone="yes"?>
<Relationships xmlns="http://schemas.openxmlformats.org/package/2006/relationships"><Relationship Id="rId8" Type="http://schemas.openxmlformats.org/officeDocument/2006/relationships/image" Target="../media/image118.jpeg"/><Relationship Id="rId13" Type="http://schemas.openxmlformats.org/officeDocument/2006/relationships/image" Target="../media/image123.png"/><Relationship Id="rId18" Type="http://schemas.openxmlformats.org/officeDocument/2006/relationships/hyperlink" Target="#'LND Services'!A1"/><Relationship Id="rId26" Type="http://schemas.openxmlformats.org/officeDocument/2006/relationships/hyperlink" Target="#'Spare Parts'!A1"/><Relationship Id="rId3" Type="http://schemas.openxmlformats.org/officeDocument/2006/relationships/image" Target="../media/image114.jpeg"/><Relationship Id="rId21" Type="http://schemas.openxmlformats.org/officeDocument/2006/relationships/hyperlink" Target="#Controllers!A1"/><Relationship Id="rId34" Type="http://schemas.openxmlformats.org/officeDocument/2006/relationships/image" Target="../media/image131.png"/><Relationship Id="rId7" Type="http://schemas.openxmlformats.org/officeDocument/2006/relationships/image" Target="../media/image3.jpeg"/><Relationship Id="rId12" Type="http://schemas.openxmlformats.org/officeDocument/2006/relationships/image" Target="../media/image122.png"/><Relationship Id="rId17" Type="http://schemas.openxmlformats.org/officeDocument/2006/relationships/hyperlink" Target="#'Valves &amp; Acc.'!A1"/><Relationship Id="rId25" Type="http://schemas.openxmlformats.org/officeDocument/2006/relationships/hyperlink" Target="#'GOLF Services'!A1"/><Relationship Id="rId33" Type="http://schemas.openxmlformats.org/officeDocument/2006/relationships/image" Target="../media/image130.png"/><Relationship Id="rId2" Type="http://schemas.openxmlformats.org/officeDocument/2006/relationships/image" Target="../media/image113.jpeg"/><Relationship Id="rId16" Type="http://schemas.openxmlformats.org/officeDocument/2006/relationships/hyperlink" Target="#'Rotors &amp; Nozzles'!A1"/><Relationship Id="rId20" Type="http://schemas.openxmlformats.org/officeDocument/2006/relationships/hyperlink" Target="#AG!A1"/><Relationship Id="rId29" Type="http://schemas.openxmlformats.org/officeDocument/2006/relationships/image" Target="../media/image126.png"/><Relationship Id="rId1" Type="http://schemas.openxmlformats.org/officeDocument/2006/relationships/image" Target="../media/image112.jpeg"/><Relationship Id="rId6" Type="http://schemas.openxmlformats.org/officeDocument/2006/relationships/image" Target="../media/image117.jpeg"/><Relationship Id="rId11" Type="http://schemas.openxmlformats.org/officeDocument/2006/relationships/image" Target="../media/image121.jpeg"/><Relationship Id="rId24" Type="http://schemas.openxmlformats.org/officeDocument/2006/relationships/hyperlink" Target="#'Central Control Systems'!A1"/><Relationship Id="rId32" Type="http://schemas.openxmlformats.org/officeDocument/2006/relationships/image" Target="../media/image129.png"/><Relationship Id="rId5" Type="http://schemas.openxmlformats.org/officeDocument/2006/relationships/image" Target="../media/image116.jpeg"/><Relationship Id="rId15" Type="http://schemas.openxmlformats.org/officeDocument/2006/relationships/hyperlink" Target="#'Spray heads &amp; Nozzles'!A1"/><Relationship Id="rId23" Type="http://schemas.openxmlformats.org/officeDocument/2006/relationships/hyperlink" Target="#Listing!A1"/><Relationship Id="rId28" Type="http://schemas.openxmlformats.org/officeDocument/2006/relationships/image" Target="../media/image125.png"/><Relationship Id="rId10" Type="http://schemas.openxmlformats.org/officeDocument/2006/relationships/image" Target="../media/image120.jpeg"/><Relationship Id="rId19" Type="http://schemas.openxmlformats.org/officeDocument/2006/relationships/hyperlink" Target="#GOLF!A1"/><Relationship Id="rId31" Type="http://schemas.openxmlformats.org/officeDocument/2006/relationships/image" Target="../media/image128.png"/><Relationship Id="rId4" Type="http://schemas.openxmlformats.org/officeDocument/2006/relationships/image" Target="../media/image115.jpeg"/><Relationship Id="rId9" Type="http://schemas.openxmlformats.org/officeDocument/2006/relationships/image" Target="../media/image119.jpeg"/><Relationship Id="rId14" Type="http://schemas.openxmlformats.org/officeDocument/2006/relationships/hyperlink" Target="#'Low Volume Irrigation'!A1"/><Relationship Id="rId22" Type="http://schemas.openxmlformats.org/officeDocument/2006/relationships/hyperlink" Target="#'General Conditions'!A1"/><Relationship Id="rId27" Type="http://schemas.openxmlformats.org/officeDocument/2006/relationships/image" Target="../media/image124.png"/><Relationship Id="rId30" Type="http://schemas.openxmlformats.org/officeDocument/2006/relationships/image" Target="../media/image127.png"/><Relationship Id="rId35" Type="http://schemas.openxmlformats.org/officeDocument/2006/relationships/image" Target="../media/image132.png"/></Relationships>
</file>

<file path=xl/drawings/_rels/drawing7.xml.rels><?xml version="1.0" encoding="UTF-8" standalone="yes"?>
<Relationships xmlns="http://schemas.openxmlformats.org/package/2006/relationships"><Relationship Id="rId8" Type="http://schemas.openxmlformats.org/officeDocument/2006/relationships/image" Target="../media/image140.jpeg"/><Relationship Id="rId13" Type="http://schemas.openxmlformats.org/officeDocument/2006/relationships/image" Target="../media/image144.jpeg"/><Relationship Id="rId18" Type="http://schemas.openxmlformats.org/officeDocument/2006/relationships/image" Target="../media/image148.png"/><Relationship Id="rId26" Type="http://schemas.openxmlformats.org/officeDocument/2006/relationships/hyperlink" Target="#Controllers!A1"/><Relationship Id="rId3" Type="http://schemas.openxmlformats.org/officeDocument/2006/relationships/image" Target="../media/image135.jpeg"/><Relationship Id="rId21" Type="http://schemas.openxmlformats.org/officeDocument/2006/relationships/hyperlink" Target="#'Rotors &amp; Nozzles'!A1"/><Relationship Id="rId34" Type="http://schemas.openxmlformats.org/officeDocument/2006/relationships/image" Target="../media/image149.png"/><Relationship Id="rId7" Type="http://schemas.openxmlformats.org/officeDocument/2006/relationships/image" Target="../media/image139.jpeg"/><Relationship Id="rId12" Type="http://schemas.openxmlformats.org/officeDocument/2006/relationships/image" Target="../media/image143.jpeg"/><Relationship Id="rId17" Type="http://schemas.openxmlformats.org/officeDocument/2006/relationships/image" Target="../media/image3.jpeg"/><Relationship Id="rId25" Type="http://schemas.openxmlformats.org/officeDocument/2006/relationships/hyperlink" Target="#AG!A1"/><Relationship Id="rId33" Type="http://schemas.openxmlformats.org/officeDocument/2006/relationships/image" Target="../media/image127.png"/><Relationship Id="rId2" Type="http://schemas.openxmlformats.org/officeDocument/2006/relationships/image" Target="../media/image134.jpeg"/><Relationship Id="rId16" Type="http://schemas.openxmlformats.org/officeDocument/2006/relationships/image" Target="../media/image147.jpeg"/><Relationship Id="rId20" Type="http://schemas.openxmlformats.org/officeDocument/2006/relationships/hyperlink" Target="#'Spray heads &amp; Nozzles'!A1"/><Relationship Id="rId29" Type="http://schemas.openxmlformats.org/officeDocument/2006/relationships/hyperlink" Target="#'Central Control Systems'!A1"/><Relationship Id="rId1" Type="http://schemas.openxmlformats.org/officeDocument/2006/relationships/image" Target="../media/image133.jpeg"/><Relationship Id="rId6" Type="http://schemas.openxmlformats.org/officeDocument/2006/relationships/image" Target="../media/image138.jpeg"/><Relationship Id="rId11" Type="http://schemas.openxmlformats.org/officeDocument/2006/relationships/image" Target="../media/image142.jpeg"/><Relationship Id="rId24" Type="http://schemas.openxmlformats.org/officeDocument/2006/relationships/hyperlink" Target="#GOLF!A1"/><Relationship Id="rId32" Type="http://schemas.openxmlformats.org/officeDocument/2006/relationships/image" Target="../media/image129.png"/><Relationship Id="rId5" Type="http://schemas.openxmlformats.org/officeDocument/2006/relationships/image" Target="../media/image137.jpeg"/><Relationship Id="rId15" Type="http://schemas.openxmlformats.org/officeDocument/2006/relationships/image" Target="../media/image146.jpeg"/><Relationship Id="rId23" Type="http://schemas.openxmlformats.org/officeDocument/2006/relationships/hyperlink" Target="#'LND Services'!A1"/><Relationship Id="rId28" Type="http://schemas.openxmlformats.org/officeDocument/2006/relationships/hyperlink" Target="#Listing!A1"/><Relationship Id="rId10" Type="http://schemas.openxmlformats.org/officeDocument/2006/relationships/image" Target="../media/image115.jpeg"/><Relationship Id="rId19" Type="http://schemas.openxmlformats.org/officeDocument/2006/relationships/hyperlink" Target="#'Low Volume Irrigation'!A1"/><Relationship Id="rId31" Type="http://schemas.openxmlformats.org/officeDocument/2006/relationships/hyperlink" Target="#'Spare Parts'!A1"/><Relationship Id="rId4" Type="http://schemas.openxmlformats.org/officeDocument/2006/relationships/image" Target="../media/image136.jpeg"/><Relationship Id="rId9" Type="http://schemas.openxmlformats.org/officeDocument/2006/relationships/image" Target="../media/image141.png"/><Relationship Id="rId14" Type="http://schemas.openxmlformats.org/officeDocument/2006/relationships/image" Target="../media/image145.jpeg"/><Relationship Id="rId22" Type="http://schemas.openxmlformats.org/officeDocument/2006/relationships/hyperlink" Target="#'Valves &amp; Acc.'!A1"/><Relationship Id="rId27" Type="http://schemas.openxmlformats.org/officeDocument/2006/relationships/hyperlink" Target="#'General Conditions'!A1"/><Relationship Id="rId30" Type="http://schemas.openxmlformats.org/officeDocument/2006/relationships/hyperlink" Target="#'GOLF Services'!A1"/><Relationship Id="rId35" Type="http://schemas.openxmlformats.org/officeDocument/2006/relationships/image" Target="../media/image150.jpeg"/></Relationships>
</file>

<file path=xl/drawings/_rels/drawing8.xml.rels><?xml version="1.0" encoding="UTF-8" standalone="yes"?>
<Relationships xmlns="http://schemas.openxmlformats.org/package/2006/relationships"><Relationship Id="rId8" Type="http://schemas.openxmlformats.org/officeDocument/2006/relationships/hyperlink" Target="#AG!A1"/><Relationship Id="rId13" Type="http://schemas.openxmlformats.org/officeDocument/2006/relationships/hyperlink" Target="#'GOLF Services'!A1"/><Relationship Id="rId3" Type="http://schemas.openxmlformats.org/officeDocument/2006/relationships/hyperlink" Target="#'Spray heads &amp; Nozzles'!A1"/><Relationship Id="rId7" Type="http://schemas.openxmlformats.org/officeDocument/2006/relationships/hyperlink" Target="#GOLF!A1"/><Relationship Id="rId12" Type="http://schemas.openxmlformats.org/officeDocument/2006/relationships/hyperlink" Target="#'Central Control Systems'!A1"/><Relationship Id="rId2" Type="http://schemas.openxmlformats.org/officeDocument/2006/relationships/hyperlink" Target="#'Low Volume Irrigation'!A1"/><Relationship Id="rId1" Type="http://schemas.openxmlformats.org/officeDocument/2006/relationships/image" Target="../media/image3.jpeg"/><Relationship Id="rId6" Type="http://schemas.openxmlformats.org/officeDocument/2006/relationships/hyperlink" Target="#'LND Services'!A1"/><Relationship Id="rId11" Type="http://schemas.openxmlformats.org/officeDocument/2006/relationships/hyperlink" Target="#Listing!A1"/><Relationship Id="rId5" Type="http://schemas.openxmlformats.org/officeDocument/2006/relationships/hyperlink" Target="#'Valves &amp; Acc.'!A1"/><Relationship Id="rId10" Type="http://schemas.openxmlformats.org/officeDocument/2006/relationships/hyperlink" Target="#'General Conditions'!A1"/><Relationship Id="rId4" Type="http://schemas.openxmlformats.org/officeDocument/2006/relationships/hyperlink" Target="#'Rotors &amp; Nozzles'!A1"/><Relationship Id="rId9" Type="http://schemas.openxmlformats.org/officeDocument/2006/relationships/hyperlink" Target="#Controllers!A1"/><Relationship Id="rId14" Type="http://schemas.openxmlformats.org/officeDocument/2006/relationships/hyperlink" Target="#'Spare Parts'!A1"/></Relationships>
</file>

<file path=xl/drawings/_rels/drawing9.xml.rels><?xml version="1.0" encoding="UTF-8" standalone="yes"?>
<Relationships xmlns="http://schemas.openxmlformats.org/package/2006/relationships"><Relationship Id="rId8" Type="http://schemas.openxmlformats.org/officeDocument/2006/relationships/hyperlink" Target="#GOLF!A1"/><Relationship Id="rId13" Type="http://schemas.openxmlformats.org/officeDocument/2006/relationships/hyperlink" Target="#'Central Control Systems'!A1"/><Relationship Id="rId3" Type="http://schemas.openxmlformats.org/officeDocument/2006/relationships/hyperlink" Target="#'Low Volume Irrigation'!A1"/><Relationship Id="rId7" Type="http://schemas.openxmlformats.org/officeDocument/2006/relationships/hyperlink" Target="#'LND Services'!A1"/><Relationship Id="rId12" Type="http://schemas.openxmlformats.org/officeDocument/2006/relationships/hyperlink" Target="#Listing!A1"/><Relationship Id="rId17" Type="http://schemas.openxmlformats.org/officeDocument/2006/relationships/image" Target="../media/image149.png"/><Relationship Id="rId2" Type="http://schemas.openxmlformats.org/officeDocument/2006/relationships/image" Target="../media/image3.jpeg"/><Relationship Id="rId16" Type="http://schemas.openxmlformats.org/officeDocument/2006/relationships/image" Target="../media/image81.png"/><Relationship Id="rId1" Type="http://schemas.openxmlformats.org/officeDocument/2006/relationships/image" Target="../media/image151.png"/><Relationship Id="rId6" Type="http://schemas.openxmlformats.org/officeDocument/2006/relationships/hyperlink" Target="#'Valves &amp; Acc.'!A1"/><Relationship Id="rId11" Type="http://schemas.openxmlformats.org/officeDocument/2006/relationships/hyperlink" Target="#'General Conditions'!A1"/><Relationship Id="rId5" Type="http://schemas.openxmlformats.org/officeDocument/2006/relationships/hyperlink" Target="#'Rotors &amp; Nozzles'!A1"/><Relationship Id="rId15" Type="http://schemas.openxmlformats.org/officeDocument/2006/relationships/hyperlink" Target="#'Spare Parts'!A1"/><Relationship Id="rId10" Type="http://schemas.openxmlformats.org/officeDocument/2006/relationships/hyperlink" Target="#Controllers!A1"/><Relationship Id="rId4" Type="http://schemas.openxmlformats.org/officeDocument/2006/relationships/hyperlink" Target="#'Spray heads &amp; Nozzles'!A1"/><Relationship Id="rId9" Type="http://schemas.openxmlformats.org/officeDocument/2006/relationships/hyperlink" Target="#AG!A1"/><Relationship Id="rId14" Type="http://schemas.openxmlformats.org/officeDocument/2006/relationships/hyperlink" Target="#'GOLF Services'!A1"/></Relationships>
</file>

<file path=xl/drawings/drawing1.xml><?xml version="1.0" encoding="utf-8"?>
<xdr:wsDr xmlns:xdr="http://schemas.openxmlformats.org/drawingml/2006/spreadsheetDrawing" xmlns:a="http://schemas.openxmlformats.org/drawingml/2006/main">
  <xdr:twoCellAnchor editAs="oneCell">
    <xdr:from>
      <xdr:col>1</xdr:col>
      <xdr:colOff>290830</xdr:colOff>
      <xdr:row>0</xdr:row>
      <xdr:rowOff>73660</xdr:rowOff>
    </xdr:from>
    <xdr:to>
      <xdr:col>5</xdr:col>
      <xdr:colOff>554355</xdr:colOff>
      <xdr:row>4</xdr:row>
      <xdr:rowOff>23495</xdr:rowOff>
    </xdr:to>
    <xdr:pic>
      <xdr:nvPicPr>
        <xdr:cNvPr id="2" name="Imagem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083310" y="73660"/>
          <a:ext cx="3425825" cy="68135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absolute">
    <xdr:from>
      <xdr:col>1</xdr:col>
      <xdr:colOff>556125</xdr:colOff>
      <xdr:row>3</xdr:row>
      <xdr:rowOff>59104</xdr:rowOff>
    </xdr:from>
    <xdr:to>
      <xdr:col>2</xdr:col>
      <xdr:colOff>931545</xdr:colOff>
      <xdr:row>6</xdr:row>
      <xdr:rowOff>97469</xdr:rowOff>
    </xdr:to>
    <xdr:pic>
      <xdr:nvPicPr>
        <xdr:cNvPr id="2" name="Imag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1662930" y="640129"/>
          <a:ext cx="1537470" cy="653680"/>
        </a:xfrm>
        <a:prstGeom prst="rect">
          <a:avLst/>
        </a:prstGeom>
      </xdr:spPr>
    </xdr:pic>
    <xdr:clientData/>
  </xdr:twoCellAnchor>
  <xdr:twoCellAnchor editAs="oneCell">
    <xdr:from>
      <xdr:col>0</xdr:col>
      <xdr:colOff>0</xdr:colOff>
      <xdr:row>0</xdr:row>
      <xdr:rowOff>0</xdr:rowOff>
    </xdr:from>
    <xdr:to>
      <xdr:col>2</xdr:col>
      <xdr:colOff>320476</xdr:colOff>
      <xdr:row>2</xdr:row>
      <xdr:rowOff>168525</xdr:rowOff>
    </xdr:to>
    <xdr:pic>
      <xdr:nvPicPr>
        <xdr:cNvPr id="3" name="Imagem 1">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0" y="0"/>
          <a:ext cx="2577901" cy="540000"/>
        </a:xfrm>
        <a:prstGeom prst="rect">
          <a:avLst/>
        </a:prstGeom>
      </xdr:spPr>
    </xdr:pic>
    <xdr:clientData/>
  </xdr:twoCellAnchor>
  <xdr:twoCellAnchor>
    <xdr:from>
      <xdr:col>13</xdr:col>
      <xdr:colOff>666750</xdr:colOff>
      <xdr:row>1</xdr:row>
      <xdr:rowOff>66675</xdr:rowOff>
    </xdr:from>
    <xdr:to>
      <xdr:col>18</xdr:col>
      <xdr:colOff>152400</xdr:colOff>
      <xdr:row>8</xdr:row>
      <xdr:rowOff>76200</xdr:rowOff>
    </xdr:to>
    <xdr:sp macro="" textlink="">
      <xdr:nvSpPr>
        <xdr:cNvPr id="15" name="ZoneTexte 14">
          <a:extLst>
            <a:ext uri="{FF2B5EF4-FFF2-40B4-BE49-F238E27FC236}">
              <a16:creationId xmlns:a16="http://schemas.microsoft.com/office/drawing/2014/main" id="{00000000-0008-0000-0B00-00000F000000}"/>
            </a:ext>
          </a:extLst>
        </xdr:cNvPr>
        <xdr:cNvSpPr txBox="1"/>
      </xdr:nvSpPr>
      <xdr:spPr>
        <a:xfrm>
          <a:off x="14582775" y="257175"/>
          <a:ext cx="3267075" cy="152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b="1"/>
            <a:t>Stock Policy</a:t>
          </a:r>
          <a:br>
            <a:rPr lang="fr-FR" sz="1000" b="1"/>
          </a:br>
          <a:r>
            <a:rPr lang="fr-FR" sz="1000" b="0" u="sng"/>
            <a:t>Standard</a:t>
          </a:r>
          <a:r>
            <a:rPr lang="fr-FR" sz="1000" b="0" u="none"/>
            <a:t>: </a:t>
          </a:r>
          <a:r>
            <a:rPr lang="fr-FR" sz="1000" b="0"/>
            <a:t>SKU that are permanently kept in stock in Europe</a:t>
          </a:r>
        </a:p>
        <a:p>
          <a:r>
            <a:rPr lang="fr-FR" sz="1000" b="0" u="sng"/>
            <a:t>On Demand</a:t>
          </a:r>
          <a:r>
            <a:rPr lang="fr-FR" sz="1000" b="0"/>
            <a:t>: SKU that are not permanently kept in stock in Europe. They will require a procurement lead-time of up to 10 weeks from the order date. These products can be available faster, with chargeable shipping costs (air freight). Please contact your RB sales representative.</a:t>
          </a:r>
          <a:br>
            <a:rPr lang="fr-FR" sz="1000" b="0"/>
          </a:br>
          <a:r>
            <a:rPr lang="fr-FR" sz="1000" b="0" u="sng"/>
            <a:t>Services</a:t>
          </a:r>
          <a:r>
            <a:rPr lang="fr-FR" sz="1000" b="0" u="none"/>
            <a:t>: SKU that are intangible (softwares, key codes, trainings, GSP contracts).</a:t>
          </a:r>
          <a:endParaRPr lang="fr-FR" sz="1000" b="0" u="sng"/>
        </a:p>
      </xdr:txBody>
    </xdr:sp>
    <xdr:clientData/>
  </xdr:twoCellAnchor>
  <xdr:twoCellAnchor editAs="absolute">
    <xdr:from>
      <xdr:col>2</xdr:col>
      <xdr:colOff>3215640</xdr:colOff>
      <xdr:row>0</xdr:row>
      <xdr:rowOff>17145</xdr:rowOff>
    </xdr:from>
    <xdr:to>
      <xdr:col>2</xdr:col>
      <xdr:colOff>6080400</xdr:colOff>
      <xdr:row>1</xdr:row>
      <xdr:rowOff>18075</xdr:rowOff>
    </xdr:to>
    <xdr:sp macro="" textlink="Header!B10">
      <xdr:nvSpPr>
        <xdr:cNvPr id="18" name="ZoneTexte 17">
          <a:hlinkClick xmlns:r="http://schemas.openxmlformats.org/officeDocument/2006/relationships" r:id="rId3"/>
          <a:extLst>
            <a:ext uri="{FF2B5EF4-FFF2-40B4-BE49-F238E27FC236}">
              <a16:creationId xmlns:a16="http://schemas.microsoft.com/office/drawing/2014/main" id="{00000000-0008-0000-0B00-000012000000}"/>
            </a:ext>
          </a:extLst>
        </xdr:cNvPr>
        <xdr:cNvSpPr txBox="1"/>
      </xdr:nvSpPr>
      <xdr:spPr>
        <a:xfrm>
          <a:off x="5467350" y="28575"/>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62BC7FE8-F0C8-4891-B091-4BBA5D4A2068}" type="TxLink">
            <a:rPr lang="en-US" sz="1100" b="0" i="0" u="sng" strike="noStrike">
              <a:solidFill>
                <a:srgbClr val="0563C1"/>
              </a:solidFill>
              <a:latin typeface="Calibri"/>
              <a:cs typeface="Calibri"/>
            </a:rPr>
            <a:pPr/>
            <a:t>● LOW VOLUME IRRIGATION</a:t>
          </a:fld>
          <a:endParaRPr lang="fr-FR" sz="1200"/>
        </a:p>
      </xdr:txBody>
    </xdr:sp>
    <xdr:clientData/>
  </xdr:twoCellAnchor>
  <xdr:twoCellAnchor editAs="absolute">
    <xdr:from>
      <xdr:col>2</xdr:col>
      <xdr:colOff>3215640</xdr:colOff>
      <xdr:row>1</xdr:row>
      <xdr:rowOff>36513</xdr:rowOff>
    </xdr:from>
    <xdr:to>
      <xdr:col>2</xdr:col>
      <xdr:colOff>6080400</xdr:colOff>
      <xdr:row>2</xdr:row>
      <xdr:rowOff>18393</xdr:rowOff>
    </xdr:to>
    <xdr:sp macro="" textlink="Header!B11">
      <xdr:nvSpPr>
        <xdr:cNvPr id="19" name="ZoneTexte 18">
          <a:hlinkClick xmlns:r="http://schemas.openxmlformats.org/officeDocument/2006/relationships" r:id="rId4"/>
          <a:extLst>
            <a:ext uri="{FF2B5EF4-FFF2-40B4-BE49-F238E27FC236}">
              <a16:creationId xmlns:a16="http://schemas.microsoft.com/office/drawing/2014/main" id="{00000000-0008-0000-0B00-000013000000}"/>
            </a:ext>
          </a:extLst>
        </xdr:cNvPr>
        <xdr:cNvSpPr txBox="1"/>
      </xdr:nvSpPr>
      <xdr:spPr>
        <a:xfrm>
          <a:off x="5467350" y="227013"/>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65CFB7CB-4909-401F-B6BC-72B168817E75}" type="TxLink">
            <a:rPr lang="en-US" sz="1100" b="0" i="0" u="sng" strike="noStrike">
              <a:solidFill>
                <a:srgbClr val="0563C1"/>
              </a:solidFill>
              <a:latin typeface="Calibri"/>
              <a:cs typeface="Calibri"/>
            </a:rPr>
            <a:pPr/>
            <a:t>● SPRAY HEADS &amp; NOZZLES</a:t>
          </a:fld>
          <a:endParaRPr lang="fr-FR" sz="1200"/>
        </a:p>
      </xdr:txBody>
    </xdr:sp>
    <xdr:clientData/>
  </xdr:twoCellAnchor>
  <xdr:twoCellAnchor editAs="absolute">
    <xdr:from>
      <xdr:col>2</xdr:col>
      <xdr:colOff>3215640</xdr:colOff>
      <xdr:row>2</xdr:row>
      <xdr:rowOff>53976</xdr:rowOff>
    </xdr:from>
    <xdr:to>
      <xdr:col>2</xdr:col>
      <xdr:colOff>6080400</xdr:colOff>
      <xdr:row>3</xdr:row>
      <xdr:rowOff>18711</xdr:rowOff>
    </xdr:to>
    <xdr:sp macro="" textlink="Header!B12">
      <xdr:nvSpPr>
        <xdr:cNvPr id="20" name="ZoneTexte 19">
          <a:hlinkClick xmlns:r="http://schemas.openxmlformats.org/officeDocument/2006/relationships" r:id="rId5"/>
          <a:extLst>
            <a:ext uri="{FF2B5EF4-FFF2-40B4-BE49-F238E27FC236}">
              <a16:creationId xmlns:a16="http://schemas.microsoft.com/office/drawing/2014/main" id="{00000000-0008-0000-0B00-000014000000}"/>
            </a:ext>
          </a:extLst>
        </xdr:cNvPr>
        <xdr:cNvSpPr txBox="1"/>
      </xdr:nvSpPr>
      <xdr:spPr>
        <a:xfrm>
          <a:off x="5467350" y="425451"/>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82DDCA88-16E2-4D90-9A16-A895B5406331}" type="TxLink">
            <a:rPr lang="en-US" sz="1100" b="0" i="0" u="sng" strike="noStrike">
              <a:solidFill>
                <a:srgbClr val="0563C1"/>
              </a:solidFill>
              <a:latin typeface="Calibri"/>
              <a:cs typeface="Calibri"/>
            </a:rPr>
            <a:pPr/>
            <a:t>● ROTORS &amp; ACCESSORIES</a:t>
          </a:fld>
          <a:endParaRPr lang="fr-FR" sz="1200"/>
        </a:p>
      </xdr:txBody>
    </xdr:sp>
    <xdr:clientData/>
  </xdr:twoCellAnchor>
  <xdr:twoCellAnchor editAs="absolute">
    <xdr:from>
      <xdr:col>2</xdr:col>
      <xdr:colOff>3215640</xdr:colOff>
      <xdr:row>3</xdr:row>
      <xdr:rowOff>60009</xdr:rowOff>
    </xdr:from>
    <xdr:to>
      <xdr:col>2</xdr:col>
      <xdr:colOff>6080400</xdr:colOff>
      <xdr:row>4</xdr:row>
      <xdr:rowOff>41889</xdr:rowOff>
    </xdr:to>
    <xdr:sp macro="" textlink="Header!B13">
      <xdr:nvSpPr>
        <xdr:cNvPr id="21" name="ZoneTexte 20">
          <a:hlinkClick xmlns:r="http://schemas.openxmlformats.org/officeDocument/2006/relationships" r:id="rId6"/>
          <a:extLst>
            <a:ext uri="{FF2B5EF4-FFF2-40B4-BE49-F238E27FC236}">
              <a16:creationId xmlns:a16="http://schemas.microsoft.com/office/drawing/2014/main" id="{00000000-0008-0000-0B00-000015000000}"/>
            </a:ext>
          </a:extLst>
        </xdr:cNvPr>
        <xdr:cNvSpPr txBox="1"/>
      </xdr:nvSpPr>
      <xdr:spPr>
        <a:xfrm>
          <a:off x="5467350" y="623889"/>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78407C69-998A-4751-9D09-92D02242C47B}" type="TxLink">
            <a:rPr lang="en-US" sz="1100" b="0" i="0" u="sng" strike="noStrike">
              <a:solidFill>
                <a:srgbClr val="0563C1"/>
              </a:solidFill>
              <a:latin typeface="Calibri"/>
              <a:cs typeface="Calibri"/>
            </a:rPr>
            <a:pPr/>
            <a:t>● VALVES &amp; ACCESSORIES</a:t>
          </a:fld>
          <a:endParaRPr lang="fr-FR" sz="1200"/>
        </a:p>
      </xdr:txBody>
    </xdr:sp>
    <xdr:clientData/>
  </xdr:twoCellAnchor>
  <xdr:twoCellAnchor editAs="absolute">
    <xdr:from>
      <xdr:col>2</xdr:col>
      <xdr:colOff>3215640</xdr:colOff>
      <xdr:row>6</xdr:row>
      <xdr:rowOff>17145</xdr:rowOff>
    </xdr:from>
    <xdr:to>
      <xdr:col>2</xdr:col>
      <xdr:colOff>6080400</xdr:colOff>
      <xdr:row>7</xdr:row>
      <xdr:rowOff>21885</xdr:rowOff>
    </xdr:to>
    <xdr:sp macro="" textlink="Header!B16">
      <xdr:nvSpPr>
        <xdr:cNvPr id="22" name="ZoneTexte 21">
          <a:hlinkClick xmlns:r="http://schemas.openxmlformats.org/officeDocument/2006/relationships" r:id="rId7"/>
          <a:extLst>
            <a:ext uri="{FF2B5EF4-FFF2-40B4-BE49-F238E27FC236}">
              <a16:creationId xmlns:a16="http://schemas.microsoft.com/office/drawing/2014/main" id="{00000000-0008-0000-0B00-000016000000}"/>
            </a:ext>
          </a:extLst>
        </xdr:cNvPr>
        <xdr:cNvSpPr txBox="1"/>
      </xdr:nvSpPr>
      <xdr:spPr>
        <a:xfrm>
          <a:off x="5467350" y="1219200"/>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29D8A8D8-9851-4617-B3FF-B0283C122DAF}" type="TxLink">
            <a:rPr lang="en-US" sz="1100" b="0" i="0" u="sng" strike="noStrike">
              <a:solidFill>
                <a:srgbClr val="0563C1"/>
              </a:solidFill>
              <a:latin typeface="Calibri"/>
              <a:cs typeface="Calibri"/>
            </a:rPr>
            <a:pPr/>
            <a:t>● LANDSCAPE SERVICES</a:t>
          </a:fld>
          <a:endParaRPr lang="fr-FR" sz="1200"/>
        </a:p>
      </xdr:txBody>
    </xdr:sp>
    <xdr:clientData/>
  </xdr:twoCellAnchor>
  <xdr:twoCellAnchor editAs="absolute">
    <xdr:from>
      <xdr:col>4</xdr:col>
      <xdr:colOff>208597</xdr:colOff>
      <xdr:row>0</xdr:row>
      <xdr:rowOff>17145</xdr:rowOff>
    </xdr:from>
    <xdr:to>
      <xdr:col>9</xdr:col>
      <xdr:colOff>59647</xdr:colOff>
      <xdr:row>1</xdr:row>
      <xdr:rowOff>18075</xdr:rowOff>
    </xdr:to>
    <xdr:sp macro="" textlink="Header!B17">
      <xdr:nvSpPr>
        <xdr:cNvPr id="23" name="ZoneTexte 22">
          <a:hlinkClick xmlns:r="http://schemas.openxmlformats.org/officeDocument/2006/relationships" r:id="rId8"/>
          <a:extLst>
            <a:ext uri="{FF2B5EF4-FFF2-40B4-BE49-F238E27FC236}">
              <a16:creationId xmlns:a16="http://schemas.microsoft.com/office/drawing/2014/main" id="{00000000-0008-0000-0B00-000017000000}"/>
            </a:ext>
          </a:extLst>
        </xdr:cNvPr>
        <xdr:cNvSpPr txBox="1"/>
      </xdr:nvSpPr>
      <xdr:spPr>
        <a:xfrm>
          <a:off x="9596437" y="28575"/>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6F12E807-F54D-4936-82DA-EE8D33D9E9F4}" type="TxLink">
            <a:rPr lang="en-US" sz="1100" b="0" i="0" u="sng" strike="noStrike">
              <a:solidFill>
                <a:srgbClr val="0563C1"/>
              </a:solidFill>
              <a:latin typeface="Calibri"/>
              <a:cs typeface="Calibri"/>
            </a:rPr>
            <a:pPr/>
            <a:t>● GOLF</a:t>
          </a:fld>
          <a:endParaRPr lang="fr-FR" sz="1200"/>
        </a:p>
      </xdr:txBody>
    </xdr:sp>
    <xdr:clientData/>
  </xdr:twoCellAnchor>
  <xdr:twoCellAnchor editAs="absolute">
    <xdr:from>
      <xdr:col>4</xdr:col>
      <xdr:colOff>208597</xdr:colOff>
      <xdr:row>2</xdr:row>
      <xdr:rowOff>96393</xdr:rowOff>
    </xdr:from>
    <xdr:to>
      <xdr:col>9</xdr:col>
      <xdr:colOff>59647</xdr:colOff>
      <xdr:row>3</xdr:row>
      <xdr:rowOff>91608</xdr:rowOff>
    </xdr:to>
    <xdr:sp macro="" textlink="Header!B19">
      <xdr:nvSpPr>
        <xdr:cNvPr id="24" name="ZoneTexte 23">
          <a:hlinkClick xmlns:r="http://schemas.openxmlformats.org/officeDocument/2006/relationships" r:id="rId9"/>
          <a:extLst>
            <a:ext uri="{FF2B5EF4-FFF2-40B4-BE49-F238E27FC236}">
              <a16:creationId xmlns:a16="http://schemas.microsoft.com/office/drawing/2014/main" id="{00000000-0008-0000-0B00-000018000000}"/>
            </a:ext>
          </a:extLst>
        </xdr:cNvPr>
        <xdr:cNvSpPr txBox="1"/>
      </xdr:nvSpPr>
      <xdr:spPr>
        <a:xfrm>
          <a:off x="9596437" y="477393"/>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C1CAFEA1-8E06-4AEA-BC00-B972BB9B42CC}" type="TxLink">
            <a:rPr lang="en-US" sz="1100" b="0" i="0" u="sng" strike="noStrike">
              <a:solidFill>
                <a:srgbClr val="0563C1"/>
              </a:solidFill>
              <a:latin typeface="Calibri"/>
              <a:cs typeface="Calibri"/>
            </a:rPr>
            <a:pPr/>
            <a:t>● AG</a:t>
          </a:fld>
          <a:endParaRPr lang="fr-FR" sz="1200"/>
        </a:p>
      </xdr:txBody>
    </xdr:sp>
    <xdr:clientData/>
  </xdr:twoCellAnchor>
  <xdr:twoCellAnchor editAs="absolute">
    <xdr:from>
      <xdr:col>2</xdr:col>
      <xdr:colOff>3215640</xdr:colOff>
      <xdr:row>4</xdr:row>
      <xdr:rowOff>60327</xdr:rowOff>
    </xdr:from>
    <xdr:to>
      <xdr:col>2</xdr:col>
      <xdr:colOff>6080400</xdr:colOff>
      <xdr:row>5</xdr:row>
      <xdr:rowOff>2202</xdr:rowOff>
    </xdr:to>
    <xdr:sp macro="" textlink="Header!B14">
      <xdr:nvSpPr>
        <xdr:cNvPr id="25" name="ZoneTexte 24">
          <a:hlinkClick xmlns:r="http://schemas.openxmlformats.org/officeDocument/2006/relationships" r:id="rId10"/>
          <a:extLst>
            <a:ext uri="{FF2B5EF4-FFF2-40B4-BE49-F238E27FC236}">
              <a16:creationId xmlns:a16="http://schemas.microsoft.com/office/drawing/2014/main" id="{00000000-0008-0000-0B00-000019000000}"/>
            </a:ext>
          </a:extLst>
        </xdr:cNvPr>
        <xdr:cNvSpPr txBox="1"/>
      </xdr:nvSpPr>
      <xdr:spPr>
        <a:xfrm>
          <a:off x="5467350" y="822327"/>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C11BC6C9-74C7-428B-9F85-C31193C211E8}" type="TxLink">
            <a:rPr lang="en-US" sz="1100" b="0" i="0" u="sng" strike="noStrike">
              <a:solidFill>
                <a:srgbClr val="0563C1"/>
              </a:solidFill>
              <a:latin typeface="Calibri"/>
              <a:cs typeface="Calibri"/>
            </a:rPr>
            <a:pPr/>
            <a:t>● CONTROLLERS</a:t>
          </a:fld>
          <a:endParaRPr lang="fr-FR" sz="1200"/>
        </a:p>
      </xdr:txBody>
    </xdr:sp>
    <xdr:clientData/>
  </xdr:twoCellAnchor>
  <xdr:twoCellAnchor editAs="absolute">
    <xdr:from>
      <xdr:col>4</xdr:col>
      <xdr:colOff>208597</xdr:colOff>
      <xdr:row>5</xdr:row>
      <xdr:rowOff>150495</xdr:rowOff>
    </xdr:from>
    <xdr:to>
      <xdr:col>9</xdr:col>
      <xdr:colOff>59647</xdr:colOff>
      <xdr:row>6</xdr:row>
      <xdr:rowOff>132375</xdr:rowOff>
    </xdr:to>
    <xdr:sp macro="" textlink="Header!B22">
      <xdr:nvSpPr>
        <xdr:cNvPr id="26" name="ZoneTexte 25">
          <a:hlinkClick xmlns:r="http://schemas.openxmlformats.org/officeDocument/2006/relationships" r:id="rId11"/>
          <a:extLst>
            <a:ext uri="{FF2B5EF4-FFF2-40B4-BE49-F238E27FC236}">
              <a16:creationId xmlns:a16="http://schemas.microsoft.com/office/drawing/2014/main" id="{00000000-0008-0000-0B00-00001A000000}"/>
            </a:ext>
          </a:extLst>
        </xdr:cNvPr>
        <xdr:cNvSpPr txBox="1"/>
      </xdr:nvSpPr>
      <xdr:spPr>
        <a:xfrm>
          <a:off x="9596437" y="1150620"/>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B357B005-29D9-46CC-B1BC-C846C6AC55E7}" type="TxLink">
            <a:rPr lang="en-US" sz="1100" b="0" i="0" u="sng" strike="noStrike">
              <a:solidFill>
                <a:srgbClr val="0563C1"/>
              </a:solidFill>
              <a:latin typeface="Calibri"/>
              <a:cs typeface="Calibri"/>
            </a:rPr>
            <a:pPr/>
            <a:t>● TERMS &amp; CONDITIONS</a:t>
          </a:fld>
          <a:endParaRPr lang="fr-FR" sz="1200"/>
        </a:p>
      </xdr:txBody>
    </xdr:sp>
    <xdr:clientData/>
  </xdr:twoCellAnchor>
  <xdr:twoCellAnchor editAs="absolute">
    <xdr:from>
      <xdr:col>4</xdr:col>
      <xdr:colOff>208597</xdr:colOff>
      <xdr:row>4</xdr:row>
      <xdr:rowOff>171831</xdr:rowOff>
    </xdr:from>
    <xdr:to>
      <xdr:col>9</xdr:col>
      <xdr:colOff>59647</xdr:colOff>
      <xdr:row>5</xdr:row>
      <xdr:rowOff>94656</xdr:rowOff>
    </xdr:to>
    <xdr:sp macro="" textlink="Header!B21">
      <xdr:nvSpPr>
        <xdr:cNvPr id="27" name="ZoneTexte 26">
          <a:hlinkClick xmlns:r="http://schemas.openxmlformats.org/officeDocument/2006/relationships" r:id="rId12"/>
          <a:extLst>
            <a:ext uri="{FF2B5EF4-FFF2-40B4-BE49-F238E27FC236}">
              <a16:creationId xmlns:a16="http://schemas.microsoft.com/office/drawing/2014/main" id="{00000000-0008-0000-0B00-00001B000000}"/>
            </a:ext>
          </a:extLst>
        </xdr:cNvPr>
        <xdr:cNvSpPr txBox="1"/>
      </xdr:nvSpPr>
      <xdr:spPr>
        <a:xfrm>
          <a:off x="9596437" y="926211"/>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78C4F60F-9BF1-40BF-8A1E-AD97966609F0}" type="TxLink">
            <a:rPr lang="en-US" sz="1100" b="0" i="0" u="sng" strike="noStrike">
              <a:solidFill>
                <a:srgbClr val="0563C1"/>
              </a:solidFill>
              <a:latin typeface="Calibri"/>
              <a:cs typeface="Calibri"/>
            </a:rPr>
            <a:pPr/>
            <a:t>● LISTING</a:t>
          </a:fld>
          <a:endParaRPr lang="fr-FR" sz="1200"/>
        </a:p>
      </xdr:txBody>
    </xdr:sp>
    <xdr:clientData/>
  </xdr:twoCellAnchor>
  <xdr:twoCellAnchor editAs="absolute">
    <xdr:from>
      <xdr:col>2</xdr:col>
      <xdr:colOff>3215640</xdr:colOff>
      <xdr:row>5</xdr:row>
      <xdr:rowOff>20640</xdr:rowOff>
    </xdr:from>
    <xdr:to>
      <xdr:col>2</xdr:col>
      <xdr:colOff>6080400</xdr:colOff>
      <xdr:row>6</xdr:row>
      <xdr:rowOff>15855</xdr:rowOff>
    </xdr:to>
    <xdr:sp macro="" textlink="Header!B15">
      <xdr:nvSpPr>
        <xdr:cNvPr id="41" name="ZoneTexte 40">
          <a:hlinkClick xmlns:r="http://schemas.openxmlformats.org/officeDocument/2006/relationships" r:id="rId13"/>
          <a:extLst>
            <a:ext uri="{FF2B5EF4-FFF2-40B4-BE49-F238E27FC236}">
              <a16:creationId xmlns:a16="http://schemas.microsoft.com/office/drawing/2014/main" id="{00000000-0008-0000-0B00-000029000000}"/>
            </a:ext>
          </a:extLst>
        </xdr:cNvPr>
        <xdr:cNvSpPr txBox="1"/>
      </xdr:nvSpPr>
      <xdr:spPr>
        <a:xfrm>
          <a:off x="5467350" y="1020765"/>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F1E2CA10-B5E0-4D6E-A7C8-00A6155F284B}" type="TxLink">
            <a:rPr lang="en-US" sz="1100" b="0" i="0" u="sng" strike="noStrike">
              <a:solidFill>
                <a:srgbClr val="0563C1"/>
              </a:solidFill>
              <a:latin typeface="Calibri"/>
              <a:cs typeface="Calibri"/>
            </a:rPr>
            <a:pPr/>
            <a:t>● CENTRAL CONTROL SYSTEMS &amp; ACCESSORIES</a:t>
          </a:fld>
          <a:endParaRPr lang="fr-FR" sz="1200"/>
        </a:p>
      </xdr:txBody>
    </xdr:sp>
    <xdr:clientData/>
  </xdr:twoCellAnchor>
  <xdr:twoCellAnchor editAs="absolute">
    <xdr:from>
      <xdr:col>4</xdr:col>
      <xdr:colOff>208597</xdr:colOff>
      <xdr:row>1</xdr:row>
      <xdr:rowOff>54864</xdr:rowOff>
    </xdr:from>
    <xdr:to>
      <xdr:col>9</xdr:col>
      <xdr:colOff>59647</xdr:colOff>
      <xdr:row>2</xdr:row>
      <xdr:rowOff>59604</xdr:rowOff>
    </xdr:to>
    <xdr:sp macro="" textlink="Header!B18">
      <xdr:nvSpPr>
        <xdr:cNvPr id="42" name="ZoneTexte 41">
          <a:hlinkClick xmlns:r="http://schemas.openxmlformats.org/officeDocument/2006/relationships" r:id="rId14"/>
          <a:extLst>
            <a:ext uri="{FF2B5EF4-FFF2-40B4-BE49-F238E27FC236}">
              <a16:creationId xmlns:a16="http://schemas.microsoft.com/office/drawing/2014/main" id="{00000000-0008-0000-0B00-00002A000000}"/>
            </a:ext>
          </a:extLst>
        </xdr:cNvPr>
        <xdr:cNvSpPr txBox="1"/>
      </xdr:nvSpPr>
      <xdr:spPr>
        <a:xfrm>
          <a:off x="9596437" y="252984"/>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0E62485C-26D6-4387-BCB0-5EFEB7C72ADC}" type="TxLink">
            <a:rPr lang="en-US" sz="1100" b="0" i="0" u="sng" strike="noStrike">
              <a:solidFill>
                <a:srgbClr val="0563C1"/>
              </a:solidFill>
              <a:latin typeface="Calibri"/>
              <a:cs typeface="Calibri"/>
            </a:rPr>
            <a:pPr/>
            <a:t>● GOLF SERVICES</a:t>
          </a:fld>
          <a:endParaRPr lang="fr-FR" sz="1200"/>
        </a:p>
      </xdr:txBody>
    </xdr:sp>
    <xdr:clientData/>
  </xdr:twoCellAnchor>
  <xdr:twoCellAnchor editAs="absolute">
    <xdr:from>
      <xdr:col>4</xdr:col>
      <xdr:colOff>208597</xdr:colOff>
      <xdr:row>3</xdr:row>
      <xdr:rowOff>130302</xdr:rowOff>
    </xdr:from>
    <xdr:to>
      <xdr:col>9</xdr:col>
      <xdr:colOff>59647</xdr:colOff>
      <xdr:row>4</xdr:row>
      <xdr:rowOff>135042</xdr:rowOff>
    </xdr:to>
    <xdr:sp macro="" textlink="Header!B20">
      <xdr:nvSpPr>
        <xdr:cNvPr id="43" name="ZoneTexte 42">
          <a:hlinkClick xmlns:r="http://schemas.openxmlformats.org/officeDocument/2006/relationships" r:id="rId15"/>
          <a:extLst>
            <a:ext uri="{FF2B5EF4-FFF2-40B4-BE49-F238E27FC236}">
              <a16:creationId xmlns:a16="http://schemas.microsoft.com/office/drawing/2014/main" id="{00000000-0008-0000-0B00-00002B000000}"/>
            </a:ext>
          </a:extLst>
        </xdr:cNvPr>
        <xdr:cNvSpPr txBox="1"/>
      </xdr:nvSpPr>
      <xdr:spPr>
        <a:xfrm>
          <a:off x="9596437" y="701802"/>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BC79FE82-3268-4BE9-8D5A-2B70A10E156D}" type="TxLink">
            <a:rPr lang="en-US" sz="1100" b="0" i="0" u="sng" strike="noStrike">
              <a:solidFill>
                <a:srgbClr val="0563C1"/>
              </a:solidFill>
              <a:latin typeface="Calibri"/>
              <a:cs typeface="Calibri"/>
            </a:rPr>
            <a:pPr/>
            <a:t>● SPARE PARTS</a:t>
          </a:fld>
          <a:endParaRPr lang="fr-FR" sz="1200"/>
        </a:p>
      </xdr:txBody>
    </xdr:sp>
    <xdr:clientData/>
  </xdr:twoCellAnchor>
</xdr:wsDr>
</file>

<file path=xl/drawings/drawing11.xml><?xml version="1.0" encoding="utf-8"?>
<xdr:wsDr xmlns:xdr="http://schemas.openxmlformats.org/drawingml/2006/spreadsheetDrawing" xmlns:a="http://schemas.openxmlformats.org/drawingml/2006/main">
  <xdr:twoCellAnchor editAs="absolute">
    <xdr:from>
      <xdr:col>0</xdr:col>
      <xdr:colOff>1</xdr:colOff>
      <xdr:row>0</xdr:row>
      <xdr:rowOff>0</xdr:rowOff>
    </xdr:from>
    <xdr:to>
      <xdr:col>2</xdr:col>
      <xdr:colOff>245224</xdr:colOff>
      <xdr:row>2</xdr:row>
      <xdr:rowOff>162810</xdr:rowOff>
    </xdr:to>
    <xdr:pic>
      <xdr:nvPicPr>
        <xdr:cNvPr id="2" name="Imagem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 y="0"/>
          <a:ext cx="2569323" cy="540000"/>
        </a:xfrm>
        <a:prstGeom prst="rect">
          <a:avLst/>
        </a:prstGeom>
      </xdr:spPr>
    </xdr:pic>
    <xdr:clientData/>
  </xdr:twoCellAnchor>
  <xdr:twoCellAnchor editAs="absolute">
    <xdr:from>
      <xdr:col>15</xdr:col>
      <xdr:colOff>163382</xdr:colOff>
      <xdr:row>9</xdr:row>
      <xdr:rowOff>150270</xdr:rowOff>
    </xdr:from>
    <xdr:to>
      <xdr:col>16</xdr:col>
      <xdr:colOff>125282</xdr:colOff>
      <xdr:row>13</xdr:row>
      <xdr:rowOff>161708</xdr:rowOff>
    </xdr:to>
    <xdr:pic>
      <xdr:nvPicPr>
        <xdr:cNvPr id="13" name="Image 12">
          <a:extLst>
            <a:ext uri="{FF2B5EF4-FFF2-40B4-BE49-F238E27FC236}">
              <a16:creationId xmlns:a16="http://schemas.microsoft.com/office/drawing/2014/main" id="{00000000-0008-0000-0C00-00000D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84332" y="2093370"/>
          <a:ext cx="733425" cy="706763"/>
        </a:xfrm>
        <a:prstGeom prst="rect">
          <a:avLst/>
        </a:prstGeom>
      </xdr:spPr>
    </xdr:pic>
    <xdr:clientData/>
  </xdr:twoCellAnchor>
  <xdr:twoCellAnchor editAs="absolute">
    <xdr:from>
      <xdr:col>14</xdr:col>
      <xdr:colOff>643890</xdr:colOff>
      <xdr:row>15</xdr:row>
      <xdr:rowOff>8410</xdr:rowOff>
    </xdr:from>
    <xdr:to>
      <xdr:col>16</xdr:col>
      <xdr:colOff>501015</xdr:colOff>
      <xdr:row>18</xdr:row>
      <xdr:rowOff>88091</xdr:rowOff>
    </xdr:to>
    <xdr:pic>
      <xdr:nvPicPr>
        <xdr:cNvPr id="14" name="Image 13">
          <a:extLst>
            <a:ext uri="{FF2B5EF4-FFF2-40B4-BE49-F238E27FC236}">
              <a16:creationId xmlns:a16="http://schemas.microsoft.com/office/drawing/2014/main" id="{00000000-0008-0000-0C00-00000E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rot="5400000">
          <a:off x="15510675" y="2591425"/>
          <a:ext cx="565456" cy="1400175"/>
        </a:xfrm>
        <a:prstGeom prst="rect">
          <a:avLst/>
        </a:prstGeom>
      </xdr:spPr>
    </xdr:pic>
    <xdr:clientData/>
  </xdr:twoCellAnchor>
  <xdr:twoCellAnchor editAs="absolute">
    <xdr:from>
      <xdr:col>15</xdr:col>
      <xdr:colOff>713927</xdr:colOff>
      <xdr:row>21</xdr:row>
      <xdr:rowOff>20172</xdr:rowOff>
    </xdr:from>
    <xdr:to>
      <xdr:col>16</xdr:col>
      <xdr:colOff>555812</xdr:colOff>
      <xdr:row>26</xdr:row>
      <xdr:rowOff>8555</xdr:rowOff>
    </xdr:to>
    <xdr:pic>
      <xdr:nvPicPr>
        <xdr:cNvPr id="15" name="Image 14">
          <a:extLst>
            <a:ext uri="{FF2B5EF4-FFF2-40B4-BE49-F238E27FC236}">
              <a16:creationId xmlns:a16="http://schemas.microsoft.com/office/drawing/2014/main" id="{00000000-0008-0000-0C00-00000F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5934877" y="4030197"/>
          <a:ext cx="613410" cy="798008"/>
        </a:xfrm>
        <a:prstGeom prst="rect">
          <a:avLst/>
        </a:prstGeom>
      </xdr:spPr>
    </xdr:pic>
    <xdr:clientData/>
  </xdr:twoCellAnchor>
  <xdr:twoCellAnchor editAs="absolute">
    <xdr:from>
      <xdr:col>14</xdr:col>
      <xdr:colOff>670112</xdr:colOff>
      <xdr:row>20</xdr:row>
      <xdr:rowOff>159237</xdr:rowOff>
    </xdr:from>
    <xdr:to>
      <xdr:col>15</xdr:col>
      <xdr:colOff>465685</xdr:colOff>
      <xdr:row>25</xdr:row>
      <xdr:rowOff>160702</xdr:rowOff>
    </xdr:to>
    <xdr:pic>
      <xdr:nvPicPr>
        <xdr:cNvPr id="16" name="Image 15">
          <a:extLst>
            <a:ext uri="{FF2B5EF4-FFF2-40B4-BE49-F238E27FC236}">
              <a16:creationId xmlns:a16="http://schemas.microsoft.com/office/drawing/2014/main" id="{00000000-0008-0000-0C00-000010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5119537" y="4007337"/>
          <a:ext cx="567098" cy="811090"/>
        </a:xfrm>
        <a:prstGeom prst="rect">
          <a:avLst/>
        </a:prstGeom>
      </xdr:spPr>
    </xdr:pic>
    <xdr:clientData/>
  </xdr:twoCellAnchor>
  <xdr:twoCellAnchor editAs="absolute">
    <xdr:from>
      <xdr:col>14</xdr:col>
      <xdr:colOff>654536</xdr:colOff>
      <xdr:row>28</xdr:row>
      <xdr:rowOff>76538</xdr:rowOff>
    </xdr:from>
    <xdr:to>
      <xdr:col>16</xdr:col>
      <xdr:colOff>695494</xdr:colOff>
      <xdr:row>32</xdr:row>
      <xdr:rowOff>19050</xdr:rowOff>
    </xdr:to>
    <xdr:pic>
      <xdr:nvPicPr>
        <xdr:cNvPr id="17" name="Image 16">
          <a:extLst>
            <a:ext uri="{FF2B5EF4-FFF2-40B4-BE49-F238E27FC236}">
              <a16:creationId xmlns:a16="http://schemas.microsoft.com/office/drawing/2014/main" id="{00000000-0008-0000-0C00-000011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rot="5400000">
          <a:off x="15581809" y="4780290"/>
          <a:ext cx="628312" cy="1584008"/>
        </a:xfrm>
        <a:prstGeom prst="rect">
          <a:avLst/>
        </a:prstGeom>
      </xdr:spPr>
    </xdr:pic>
    <xdr:clientData/>
  </xdr:twoCellAnchor>
  <xdr:twoCellAnchor editAs="absolute">
    <xdr:from>
      <xdr:col>14</xdr:col>
      <xdr:colOff>722219</xdr:colOff>
      <xdr:row>33</xdr:row>
      <xdr:rowOff>151281</xdr:rowOff>
    </xdr:from>
    <xdr:to>
      <xdr:col>16</xdr:col>
      <xdr:colOff>646019</xdr:colOff>
      <xdr:row>37</xdr:row>
      <xdr:rowOff>132999</xdr:rowOff>
    </xdr:to>
    <xdr:pic>
      <xdr:nvPicPr>
        <xdr:cNvPr id="18" name="Image 17">
          <a:extLst>
            <a:ext uri="{FF2B5EF4-FFF2-40B4-BE49-F238E27FC236}">
              <a16:creationId xmlns:a16="http://schemas.microsoft.com/office/drawing/2014/main" id="{00000000-0008-0000-0C00-000012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rot="5400000">
          <a:off x="15571310" y="5790465"/>
          <a:ext cx="667518" cy="1447800"/>
        </a:xfrm>
        <a:prstGeom prst="rect">
          <a:avLst/>
        </a:prstGeom>
      </xdr:spPr>
    </xdr:pic>
    <xdr:clientData/>
  </xdr:twoCellAnchor>
  <xdr:twoCellAnchor editAs="absolute">
    <xdr:from>
      <xdr:col>15</xdr:col>
      <xdr:colOff>334271</xdr:colOff>
      <xdr:row>38</xdr:row>
      <xdr:rowOff>338</xdr:rowOff>
    </xdr:from>
    <xdr:to>
      <xdr:col>16</xdr:col>
      <xdr:colOff>221876</xdr:colOff>
      <xdr:row>42</xdr:row>
      <xdr:rowOff>34740</xdr:rowOff>
    </xdr:to>
    <xdr:pic>
      <xdr:nvPicPr>
        <xdr:cNvPr id="19" name="Image 18">
          <a:extLst>
            <a:ext uri="{FF2B5EF4-FFF2-40B4-BE49-F238E27FC236}">
              <a16:creationId xmlns:a16="http://schemas.microsoft.com/office/drawing/2014/main" id="{00000000-0008-0000-0C00-000013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5555221" y="6905963"/>
          <a:ext cx="659130" cy="758302"/>
        </a:xfrm>
        <a:prstGeom prst="rect">
          <a:avLst/>
        </a:prstGeom>
      </xdr:spPr>
    </xdr:pic>
    <xdr:clientData/>
  </xdr:twoCellAnchor>
  <xdr:twoCellAnchor editAs="absolute">
    <xdr:from>
      <xdr:col>14</xdr:col>
      <xdr:colOff>238685</xdr:colOff>
      <xdr:row>45</xdr:row>
      <xdr:rowOff>48076</xdr:rowOff>
    </xdr:from>
    <xdr:to>
      <xdr:col>15</xdr:col>
      <xdr:colOff>146007</xdr:colOff>
      <xdr:row>48</xdr:row>
      <xdr:rowOff>55190</xdr:rowOff>
    </xdr:to>
    <xdr:pic>
      <xdr:nvPicPr>
        <xdr:cNvPr id="20" name="Image 19">
          <a:extLst>
            <a:ext uri="{FF2B5EF4-FFF2-40B4-BE49-F238E27FC236}">
              <a16:creationId xmlns:a16="http://schemas.microsoft.com/office/drawing/2014/main" id="{00000000-0008-0000-0C00-000014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4697635" y="8235766"/>
          <a:ext cx="678847" cy="532894"/>
        </a:xfrm>
        <a:prstGeom prst="rect">
          <a:avLst/>
        </a:prstGeom>
      </xdr:spPr>
    </xdr:pic>
    <xdr:clientData/>
  </xdr:twoCellAnchor>
  <xdr:twoCellAnchor editAs="absolute">
    <xdr:from>
      <xdr:col>16</xdr:col>
      <xdr:colOff>259977</xdr:colOff>
      <xdr:row>43</xdr:row>
      <xdr:rowOff>75082</xdr:rowOff>
    </xdr:from>
    <xdr:to>
      <xdr:col>16</xdr:col>
      <xdr:colOff>764802</xdr:colOff>
      <xdr:row>48</xdr:row>
      <xdr:rowOff>150160</xdr:rowOff>
    </xdr:to>
    <xdr:pic>
      <xdr:nvPicPr>
        <xdr:cNvPr id="21" name="Image 20">
          <a:extLst>
            <a:ext uri="{FF2B5EF4-FFF2-40B4-BE49-F238E27FC236}">
              <a16:creationId xmlns:a16="http://schemas.microsoft.com/office/drawing/2014/main" id="{00000000-0008-0000-0C00-000015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6261977" y="7904632"/>
          <a:ext cx="504825" cy="951378"/>
        </a:xfrm>
        <a:prstGeom prst="rect">
          <a:avLst/>
        </a:prstGeom>
      </xdr:spPr>
    </xdr:pic>
    <xdr:clientData/>
  </xdr:twoCellAnchor>
  <xdr:twoCellAnchor editAs="absolute">
    <xdr:from>
      <xdr:col>15</xdr:col>
      <xdr:colOff>284180</xdr:colOff>
      <xdr:row>48</xdr:row>
      <xdr:rowOff>21628</xdr:rowOff>
    </xdr:from>
    <xdr:to>
      <xdr:col>16</xdr:col>
      <xdr:colOff>132803</xdr:colOff>
      <xdr:row>50</xdr:row>
      <xdr:rowOff>85725</xdr:rowOff>
    </xdr:to>
    <xdr:pic>
      <xdr:nvPicPr>
        <xdr:cNvPr id="22" name="Image 21">
          <a:extLst>
            <a:ext uri="{FF2B5EF4-FFF2-40B4-BE49-F238E27FC236}">
              <a16:creationId xmlns:a16="http://schemas.microsoft.com/office/drawing/2014/main" id="{00000000-0008-0000-0C00-000016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5518465" y="8719858"/>
          <a:ext cx="620148" cy="421073"/>
        </a:xfrm>
        <a:prstGeom prst="rect">
          <a:avLst/>
        </a:prstGeom>
      </xdr:spPr>
    </xdr:pic>
    <xdr:clientData/>
  </xdr:twoCellAnchor>
  <xdr:twoCellAnchor editAs="absolute">
    <xdr:from>
      <xdr:col>15</xdr:col>
      <xdr:colOff>89423</xdr:colOff>
      <xdr:row>51</xdr:row>
      <xdr:rowOff>66229</xdr:rowOff>
    </xdr:from>
    <xdr:to>
      <xdr:col>15</xdr:col>
      <xdr:colOff>693943</xdr:colOff>
      <xdr:row>54</xdr:row>
      <xdr:rowOff>93324</xdr:rowOff>
    </xdr:to>
    <xdr:pic>
      <xdr:nvPicPr>
        <xdr:cNvPr id="23" name="Image 22">
          <a:extLst>
            <a:ext uri="{FF2B5EF4-FFF2-40B4-BE49-F238E27FC236}">
              <a16:creationId xmlns:a16="http://schemas.microsoft.com/office/drawing/2014/main" id="{00000000-0008-0000-0C00-000017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5312278" y="9290239"/>
          <a:ext cx="596900" cy="608120"/>
        </a:xfrm>
        <a:prstGeom prst="rect">
          <a:avLst/>
        </a:prstGeom>
      </xdr:spPr>
    </xdr:pic>
    <xdr:clientData/>
  </xdr:twoCellAnchor>
  <xdr:twoCellAnchor editAs="absolute">
    <xdr:from>
      <xdr:col>14</xdr:col>
      <xdr:colOff>713367</xdr:colOff>
      <xdr:row>62</xdr:row>
      <xdr:rowOff>173133</xdr:rowOff>
    </xdr:from>
    <xdr:to>
      <xdr:col>17</xdr:col>
      <xdr:colOff>124722</xdr:colOff>
      <xdr:row>65</xdr:row>
      <xdr:rowOff>126185</xdr:rowOff>
    </xdr:to>
    <xdr:pic>
      <xdr:nvPicPr>
        <xdr:cNvPr id="24" name="Image 23">
          <a:extLst>
            <a:ext uri="{FF2B5EF4-FFF2-40B4-BE49-F238E27FC236}">
              <a16:creationId xmlns:a16="http://schemas.microsoft.com/office/drawing/2014/main" id="{00000000-0008-0000-0C00-000018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rot="5400000">
          <a:off x="15868256" y="10253779"/>
          <a:ext cx="444542" cy="1695450"/>
        </a:xfrm>
        <a:prstGeom prst="rect">
          <a:avLst/>
        </a:prstGeom>
      </xdr:spPr>
    </xdr:pic>
    <xdr:clientData/>
  </xdr:twoCellAnchor>
  <xdr:twoCellAnchor editAs="absolute">
    <xdr:from>
      <xdr:col>14</xdr:col>
      <xdr:colOff>701040</xdr:colOff>
      <xdr:row>56</xdr:row>
      <xdr:rowOff>105606</xdr:rowOff>
    </xdr:from>
    <xdr:to>
      <xdr:col>15</xdr:col>
      <xdr:colOff>393147</xdr:colOff>
      <xdr:row>60</xdr:row>
      <xdr:rowOff>8786</xdr:rowOff>
    </xdr:to>
    <xdr:pic>
      <xdr:nvPicPr>
        <xdr:cNvPr id="25" name="Image 24">
          <a:extLst>
            <a:ext uri="{FF2B5EF4-FFF2-40B4-BE49-F238E27FC236}">
              <a16:creationId xmlns:a16="http://schemas.microsoft.com/office/drawing/2014/main" id="{00000000-0008-0000-0C00-000019000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15154275" y="10282116"/>
          <a:ext cx="461727" cy="543260"/>
        </a:xfrm>
        <a:prstGeom prst="rect">
          <a:avLst/>
        </a:prstGeom>
      </xdr:spPr>
    </xdr:pic>
    <xdr:clientData/>
  </xdr:twoCellAnchor>
  <xdr:twoCellAnchor editAs="absolute">
    <xdr:from>
      <xdr:col>16</xdr:col>
      <xdr:colOff>273825</xdr:colOff>
      <xdr:row>57</xdr:row>
      <xdr:rowOff>40341</xdr:rowOff>
    </xdr:from>
    <xdr:to>
      <xdr:col>16</xdr:col>
      <xdr:colOff>704736</xdr:colOff>
      <xdr:row>60</xdr:row>
      <xdr:rowOff>88599</xdr:rowOff>
    </xdr:to>
    <xdr:pic>
      <xdr:nvPicPr>
        <xdr:cNvPr id="26" name="Image 25">
          <a:extLst>
            <a:ext uri="{FF2B5EF4-FFF2-40B4-BE49-F238E27FC236}">
              <a16:creationId xmlns:a16="http://schemas.microsoft.com/office/drawing/2014/main" id="{00000000-0008-0000-0C00-00001A0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16275825" y="10374966"/>
          <a:ext cx="438531" cy="530223"/>
        </a:xfrm>
        <a:prstGeom prst="rect">
          <a:avLst/>
        </a:prstGeom>
      </xdr:spPr>
    </xdr:pic>
    <xdr:clientData/>
  </xdr:twoCellAnchor>
  <xdr:twoCellAnchor editAs="absolute">
    <xdr:from>
      <xdr:col>15</xdr:col>
      <xdr:colOff>530505</xdr:colOff>
      <xdr:row>57</xdr:row>
      <xdr:rowOff>1746</xdr:rowOff>
    </xdr:from>
    <xdr:to>
      <xdr:col>16</xdr:col>
      <xdr:colOff>196322</xdr:colOff>
      <xdr:row>60</xdr:row>
      <xdr:rowOff>22589</xdr:rowOff>
    </xdr:to>
    <xdr:pic>
      <xdr:nvPicPr>
        <xdr:cNvPr id="27" name="Image 26">
          <a:extLst>
            <a:ext uri="{FF2B5EF4-FFF2-40B4-BE49-F238E27FC236}">
              <a16:creationId xmlns:a16="http://schemas.microsoft.com/office/drawing/2014/main" id="{00000000-0008-0000-0C00-00001B00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15749550" y="10334466"/>
          <a:ext cx="443057" cy="500903"/>
        </a:xfrm>
        <a:prstGeom prst="rect">
          <a:avLst/>
        </a:prstGeom>
      </xdr:spPr>
    </xdr:pic>
    <xdr:clientData/>
  </xdr:twoCellAnchor>
  <xdr:twoCellAnchor editAs="absolute">
    <xdr:from>
      <xdr:col>14</xdr:col>
      <xdr:colOff>574302</xdr:colOff>
      <xdr:row>67</xdr:row>
      <xdr:rowOff>115139</xdr:rowOff>
    </xdr:from>
    <xdr:to>
      <xdr:col>15</xdr:col>
      <xdr:colOff>259920</xdr:colOff>
      <xdr:row>69</xdr:row>
      <xdr:rowOff>168479</xdr:rowOff>
    </xdr:to>
    <xdr:pic>
      <xdr:nvPicPr>
        <xdr:cNvPr id="28" name="Image 27">
          <a:extLst>
            <a:ext uri="{FF2B5EF4-FFF2-40B4-BE49-F238E27FC236}">
              <a16:creationId xmlns:a16="http://schemas.microsoft.com/office/drawing/2014/main" id="{00000000-0008-0000-0C00-00001C000000}"/>
            </a:ext>
          </a:extLst>
        </xdr:cNvPr>
        <xdr:cNvPicPr>
          <a:picLocks noChangeAspect="1"/>
        </xdr:cNvPicPr>
      </xdr:nvPicPr>
      <xdr:blipFill>
        <a:blip xmlns:r="http://schemas.openxmlformats.org/officeDocument/2006/relationships" r:embed="rId17"/>
        <a:stretch>
          <a:fillRect/>
        </a:stretch>
      </xdr:blipFill>
      <xdr:spPr>
        <a:xfrm>
          <a:off x="15023727" y="12145214"/>
          <a:ext cx="457143" cy="434340"/>
        </a:xfrm>
        <a:prstGeom prst="rect">
          <a:avLst/>
        </a:prstGeom>
      </xdr:spPr>
    </xdr:pic>
    <xdr:clientData/>
  </xdr:twoCellAnchor>
  <xdr:twoCellAnchor editAs="absolute">
    <xdr:from>
      <xdr:col>15</xdr:col>
      <xdr:colOff>483431</xdr:colOff>
      <xdr:row>67</xdr:row>
      <xdr:rowOff>79422</xdr:rowOff>
    </xdr:from>
    <xdr:to>
      <xdr:col>16</xdr:col>
      <xdr:colOff>68319</xdr:colOff>
      <xdr:row>70</xdr:row>
      <xdr:rowOff>20304</xdr:rowOff>
    </xdr:to>
    <xdr:pic>
      <xdr:nvPicPr>
        <xdr:cNvPr id="29" name="Image 28">
          <a:extLst>
            <a:ext uri="{FF2B5EF4-FFF2-40B4-BE49-F238E27FC236}">
              <a16:creationId xmlns:a16="http://schemas.microsoft.com/office/drawing/2014/main" id="{00000000-0008-0000-0C00-00001D000000}"/>
            </a:ext>
          </a:extLst>
        </xdr:cNvPr>
        <xdr:cNvPicPr>
          <a:picLocks noChangeAspect="1"/>
        </xdr:cNvPicPr>
      </xdr:nvPicPr>
      <xdr:blipFill>
        <a:blip xmlns:r="http://schemas.openxmlformats.org/officeDocument/2006/relationships" r:embed="rId18"/>
        <a:stretch>
          <a:fillRect/>
        </a:stretch>
      </xdr:blipFill>
      <xdr:spPr>
        <a:xfrm>
          <a:off x="15704381" y="12109497"/>
          <a:ext cx="356413" cy="512382"/>
        </a:xfrm>
        <a:prstGeom prst="rect">
          <a:avLst/>
        </a:prstGeom>
      </xdr:spPr>
    </xdr:pic>
    <xdr:clientData/>
  </xdr:twoCellAnchor>
  <xdr:twoCellAnchor editAs="absolute">
    <xdr:from>
      <xdr:col>16</xdr:col>
      <xdr:colOff>225379</xdr:colOff>
      <xdr:row>67</xdr:row>
      <xdr:rowOff>117997</xdr:rowOff>
    </xdr:from>
    <xdr:to>
      <xdr:col>17</xdr:col>
      <xdr:colOff>8145</xdr:colOff>
      <xdr:row>70</xdr:row>
      <xdr:rowOff>11257</xdr:rowOff>
    </xdr:to>
    <xdr:pic>
      <xdr:nvPicPr>
        <xdr:cNvPr id="30" name="Image 29">
          <a:extLst>
            <a:ext uri="{FF2B5EF4-FFF2-40B4-BE49-F238E27FC236}">
              <a16:creationId xmlns:a16="http://schemas.microsoft.com/office/drawing/2014/main" id="{00000000-0008-0000-0C00-00001E000000}"/>
            </a:ext>
          </a:extLst>
        </xdr:cNvPr>
        <xdr:cNvPicPr>
          <a:picLocks noChangeAspect="1"/>
        </xdr:cNvPicPr>
      </xdr:nvPicPr>
      <xdr:blipFill>
        <a:blip xmlns:r="http://schemas.openxmlformats.org/officeDocument/2006/relationships" r:embed="rId19"/>
        <a:stretch>
          <a:fillRect/>
        </a:stretch>
      </xdr:blipFill>
      <xdr:spPr>
        <a:xfrm>
          <a:off x="16217854" y="12148072"/>
          <a:ext cx="554291" cy="464760"/>
        </a:xfrm>
        <a:prstGeom prst="rect">
          <a:avLst/>
        </a:prstGeom>
      </xdr:spPr>
    </xdr:pic>
    <xdr:clientData/>
  </xdr:twoCellAnchor>
  <xdr:twoCellAnchor editAs="absolute">
    <xdr:from>
      <xdr:col>14</xdr:col>
      <xdr:colOff>494769</xdr:colOff>
      <xdr:row>70</xdr:row>
      <xdr:rowOff>20366</xdr:rowOff>
    </xdr:from>
    <xdr:to>
      <xdr:col>15</xdr:col>
      <xdr:colOff>349912</xdr:colOff>
      <xdr:row>72</xdr:row>
      <xdr:rowOff>180317</xdr:rowOff>
    </xdr:to>
    <xdr:pic>
      <xdr:nvPicPr>
        <xdr:cNvPr id="33" name="Image 32">
          <a:extLst>
            <a:ext uri="{FF2B5EF4-FFF2-40B4-BE49-F238E27FC236}">
              <a16:creationId xmlns:a16="http://schemas.microsoft.com/office/drawing/2014/main" id="{00000000-0008-0000-0C00-000021000000}"/>
            </a:ext>
          </a:extLst>
        </xdr:cNvPr>
        <xdr:cNvPicPr>
          <a:picLocks noChangeAspect="1"/>
        </xdr:cNvPicPr>
      </xdr:nvPicPr>
      <xdr:blipFill>
        <a:blip xmlns:r="http://schemas.openxmlformats.org/officeDocument/2006/relationships" r:embed="rId20"/>
        <a:stretch>
          <a:fillRect/>
        </a:stretch>
      </xdr:blipFill>
      <xdr:spPr>
        <a:xfrm>
          <a:off x="14944194" y="12621941"/>
          <a:ext cx="626668" cy="540951"/>
        </a:xfrm>
        <a:prstGeom prst="rect">
          <a:avLst/>
        </a:prstGeom>
      </xdr:spPr>
    </xdr:pic>
    <xdr:clientData/>
  </xdr:twoCellAnchor>
  <xdr:twoCellAnchor editAs="absolute">
    <xdr:from>
      <xdr:col>16</xdr:col>
      <xdr:colOff>170442</xdr:colOff>
      <xdr:row>70</xdr:row>
      <xdr:rowOff>66086</xdr:rowOff>
    </xdr:from>
    <xdr:to>
      <xdr:col>16</xdr:col>
      <xdr:colOff>726634</xdr:colOff>
      <xdr:row>72</xdr:row>
      <xdr:rowOff>172706</xdr:rowOff>
    </xdr:to>
    <xdr:pic>
      <xdr:nvPicPr>
        <xdr:cNvPr id="34" name="Image 33">
          <a:extLst>
            <a:ext uri="{FF2B5EF4-FFF2-40B4-BE49-F238E27FC236}">
              <a16:creationId xmlns:a16="http://schemas.microsoft.com/office/drawing/2014/main" id="{00000000-0008-0000-0C00-000022000000}"/>
            </a:ext>
          </a:extLst>
        </xdr:cNvPr>
        <xdr:cNvPicPr>
          <a:picLocks noChangeAspect="1"/>
        </xdr:cNvPicPr>
      </xdr:nvPicPr>
      <xdr:blipFill>
        <a:blip xmlns:r="http://schemas.openxmlformats.org/officeDocument/2006/relationships" r:embed="rId21"/>
        <a:stretch>
          <a:fillRect/>
        </a:stretch>
      </xdr:blipFill>
      <xdr:spPr>
        <a:xfrm>
          <a:off x="16162917" y="12667661"/>
          <a:ext cx="556192" cy="487620"/>
        </a:xfrm>
        <a:prstGeom prst="rect">
          <a:avLst/>
        </a:prstGeom>
      </xdr:spPr>
    </xdr:pic>
    <xdr:clientData/>
  </xdr:twoCellAnchor>
  <xdr:twoCellAnchor editAs="absolute">
    <xdr:from>
      <xdr:col>15</xdr:col>
      <xdr:colOff>393804</xdr:colOff>
      <xdr:row>70</xdr:row>
      <xdr:rowOff>58465</xdr:rowOff>
    </xdr:from>
    <xdr:to>
      <xdr:col>16</xdr:col>
      <xdr:colOff>151806</xdr:colOff>
      <xdr:row>72</xdr:row>
      <xdr:rowOff>144667</xdr:rowOff>
    </xdr:to>
    <xdr:pic>
      <xdr:nvPicPr>
        <xdr:cNvPr id="35" name="Image 34">
          <a:extLst>
            <a:ext uri="{FF2B5EF4-FFF2-40B4-BE49-F238E27FC236}">
              <a16:creationId xmlns:a16="http://schemas.microsoft.com/office/drawing/2014/main" id="{00000000-0008-0000-0C00-000023000000}"/>
            </a:ext>
          </a:extLst>
        </xdr:cNvPr>
        <xdr:cNvPicPr>
          <a:picLocks noChangeAspect="1"/>
        </xdr:cNvPicPr>
      </xdr:nvPicPr>
      <xdr:blipFill rotWithShape="1">
        <a:blip xmlns:r="http://schemas.openxmlformats.org/officeDocument/2006/relationships" r:embed="rId22"/>
        <a:srcRect b="8625"/>
        <a:stretch/>
      </xdr:blipFill>
      <xdr:spPr>
        <a:xfrm>
          <a:off x="15614754" y="12660040"/>
          <a:ext cx="529527" cy="467202"/>
        </a:xfrm>
        <a:prstGeom prst="rect">
          <a:avLst/>
        </a:prstGeom>
      </xdr:spPr>
    </xdr:pic>
    <xdr:clientData/>
  </xdr:twoCellAnchor>
  <xdr:twoCellAnchor editAs="absolute">
    <xdr:from>
      <xdr:col>14</xdr:col>
      <xdr:colOff>687033</xdr:colOff>
      <xdr:row>73</xdr:row>
      <xdr:rowOff>113120</xdr:rowOff>
    </xdr:from>
    <xdr:to>
      <xdr:col>15</xdr:col>
      <xdr:colOff>305080</xdr:colOff>
      <xdr:row>76</xdr:row>
      <xdr:rowOff>10838</xdr:rowOff>
    </xdr:to>
    <xdr:pic>
      <xdr:nvPicPr>
        <xdr:cNvPr id="37" name="Image 36">
          <a:extLst>
            <a:ext uri="{FF2B5EF4-FFF2-40B4-BE49-F238E27FC236}">
              <a16:creationId xmlns:a16="http://schemas.microsoft.com/office/drawing/2014/main" id="{00000000-0008-0000-0C00-000025000000}"/>
            </a:ext>
          </a:extLst>
        </xdr:cNvPr>
        <xdr:cNvPicPr>
          <a:picLocks noChangeAspect="1"/>
        </xdr:cNvPicPr>
      </xdr:nvPicPr>
      <xdr:blipFill>
        <a:blip xmlns:r="http://schemas.openxmlformats.org/officeDocument/2006/relationships" r:embed="rId23"/>
        <a:stretch>
          <a:fillRect/>
        </a:stretch>
      </xdr:blipFill>
      <xdr:spPr>
        <a:xfrm>
          <a:off x="15136458" y="13286195"/>
          <a:ext cx="389572" cy="478743"/>
        </a:xfrm>
        <a:prstGeom prst="rect">
          <a:avLst/>
        </a:prstGeom>
      </xdr:spPr>
    </xdr:pic>
    <xdr:clientData/>
  </xdr:twoCellAnchor>
  <xdr:twoCellAnchor editAs="absolute">
    <xdr:from>
      <xdr:col>15</xdr:col>
      <xdr:colOff>505106</xdr:colOff>
      <xdr:row>73</xdr:row>
      <xdr:rowOff>116691</xdr:rowOff>
    </xdr:from>
    <xdr:to>
      <xdr:col>16</xdr:col>
      <xdr:colOff>167919</xdr:colOff>
      <xdr:row>76</xdr:row>
      <xdr:rowOff>34651</xdr:rowOff>
    </xdr:to>
    <xdr:pic>
      <xdr:nvPicPr>
        <xdr:cNvPr id="38" name="Image 37">
          <a:extLst>
            <a:ext uri="{FF2B5EF4-FFF2-40B4-BE49-F238E27FC236}">
              <a16:creationId xmlns:a16="http://schemas.microsoft.com/office/drawing/2014/main" id="{00000000-0008-0000-0C00-000026000000}"/>
            </a:ext>
          </a:extLst>
        </xdr:cNvPr>
        <xdr:cNvPicPr>
          <a:picLocks noChangeAspect="1"/>
        </xdr:cNvPicPr>
      </xdr:nvPicPr>
      <xdr:blipFill>
        <a:blip xmlns:r="http://schemas.openxmlformats.org/officeDocument/2006/relationships" r:embed="rId24"/>
        <a:stretch>
          <a:fillRect/>
        </a:stretch>
      </xdr:blipFill>
      <xdr:spPr>
        <a:xfrm>
          <a:off x="15726056" y="13289766"/>
          <a:ext cx="434338" cy="498985"/>
        </a:xfrm>
        <a:prstGeom prst="rect">
          <a:avLst/>
        </a:prstGeom>
      </xdr:spPr>
    </xdr:pic>
    <xdr:clientData/>
  </xdr:twoCellAnchor>
  <xdr:twoCellAnchor editAs="absolute">
    <xdr:from>
      <xdr:col>16</xdr:col>
      <xdr:colOff>88722</xdr:colOff>
      <xdr:row>77</xdr:row>
      <xdr:rowOff>110885</xdr:rowOff>
    </xdr:from>
    <xdr:to>
      <xdr:col>16</xdr:col>
      <xdr:colOff>574019</xdr:colOff>
      <xdr:row>79</xdr:row>
      <xdr:rowOff>86559</xdr:rowOff>
    </xdr:to>
    <xdr:pic>
      <xdr:nvPicPr>
        <xdr:cNvPr id="40" name="Image 39">
          <a:extLst>
            <a:ext uri="{FF2B5EF4-FFF2-40B4-BE49-F238E27FC236}">
              <a16:creationId xmlns:a16="http://schemas.microsoft.com/office/drawing/2014/main" id="{00000000-0008-0000-0C00-000028000000}"/>
            </a:ext>
          </a:extLst>
        </xdr:cNvPr>
        <xdr:cNvPicPr>
          <a:picLocks noChangeAspect="1"/>
        </xdr:cNvPicPr>
      </xdr:nvPicPr>
      <xdr:blipFill>
        <a:blip xmlns:r="http://schemas.openxmlformats.org/officeDocument/2006/relationships" r:embed="rId25"/>
        <a:stretch>
          <a:fillRect/>
        </a:stretch>
      </xdr:blipFill>
      <xdr:spPr>
        <a:xfrm>
          <a:off x="16081197" y="14065010"/>
          <a:ext cx="485297" cy="356674"/>
        </a:xfrm>
        <a:prstGeom prst="rect">
          <a:avLst/>
        </a:prstGeom>
      </xdr:spPr>
    </xdr:pic>
    <xdr:clientData/>
  </xdr:twoCellAnchor>
  <xdr:twoCellAnchor editAs="absolute">
    <xdr:from>
      <xdr:col>14</xdr:col>
      <xdr:colOff>706531</xdr:colOff>
      <xdr:row>77</xdr:row>
      <xdr:rowOff>15353</xdr:rowOff>
    </xdr:from>
    <xdr:to>
      <xdr:col>15</xdr:col>
      <xdr:colOff>474120</xdr:colOff>
      <xdr:row>80</xdr:row>
      <xdr:rowOff>9414</xdr:rowOff>
    </xdr:to>
    <xdr:pic>
      <xdr:nvPicPr>
        <xdr:cNvPr id="41" name="Image 40">
          <a:extLst>
            <a:ext uri="{FF2B5EF4-FFF2-40B4-BE49-F238E27FC236}">
              <a16:creationId xmlns:a16="http://schemas.microsoft.com/office/drawing/2014/main" id="{00000000-0008-0000-0C00-000029000000}"/>
            </a:ext>
          </a:extLst>
        </xdr:cNvPr>
        <xdr:cNvPicPr>
          <a:picLocks noChangeAspect="1"/>
        </xdr:cNvPicPr>
      </xdr:nvPicPr>
      <xdr:blipFill>
        <a:blip xmlns:r="http://schemas.openxmlformats.org/officeDocument/2006/relationships" r:embed="rId26"/>
        <a:stretch>
          <a:fillRect/>
        </a:stretch>
      </xdr:blipFill>
      <xdr:spPr>
        <a:xfrm>
          <a:off x="15155956" y="13969478"/>
          <a:ext cx="539114" cy="565561"/>
        </a:xfrm>
        <a:prstGeom prst="rect">
          <a:avLst/>
        </a:prstGeom>
      </xdr:spPr>
    </xdr:pic>
    <xdr:clientData/>
  </xdr:twoCellAnchor>
  <xdr:twoCellAnchor editAs="absolute">
    <xdr:from>
      <xdr:col>14</xdr:col>
      <xdr:colOff>569483</xdr:colOff>
      <xdr:row>82</xdr:row>
      <xdr:rowOff>20507</xdr:rowOff>
    </xdr:from>
    <xdr:to>
      <xdr:col>15</xdr:col>
      <xdr:colOff>430316</xdr:colOff>
      <xdr:row>87</xdr:row>
      <xdr:rowOff>54573</xdr:rowOff>
    </xdr:to>
    <xdr:pic>
      <xdr:nvPicPr>
        <xdr:cNvPr id="42" name="Image 41">
          <a:extLst>
            <a:ext uri="{FF2B5EF4-FFF2-40B4-BE49-F238E27FC236}">
              <a16:creationId xmlns:a16="http://schemas.microsoft.com/office/drawing/2014/main" id="{00000000-0008-0000-0C00-00002A000000}"/>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15017003" y="14929037"/>
          <a:ext cx="643788" cy="1001806"/>
        </a:xfrm>
        <a:prstGeom prst="rect">
          <a:avLst/>
        </a:prstGeom>
      </xdr:spPr>
    </xdr:pic>
    <xdr:clientData/>
  </xdr:twoCellAnchor>
  <xdr:twoCellAnchor editAs="absolute">
    <xdr:from>
      <xdr:col>14</xdr:col>
      <xdr:colOff>400049</xdr:colOff>
      <xdr:row>88</xdr:row>
      <xdr:rowOff>101525</xdr:rowOff>
    </xdr:from>
    <xdr:to>
      <xdr:col>16</xdr:col>
      <xdr:colOff>458706</xdr:colOff>
      <xdr:row>90</xdr:row>
      <xdr:rowOff>87891</xdr:rowOff>
    </xdr:to>
    <xdr:pic>
      <xdr:nvPicPr>
        <xdr:cNvPr id="45" name="Image 44">
          <a:extLst>
            <a:ext uri="{FF2B5EF4-FFF2-40B4-BE49-F238E27FC236}">
              <a16:creationId xmlns:a16="http://schemas.microsoft.com/office/drawing/2014/main" id="{00000000-0008-0000-0C00-00002D000000}"/>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tretch>
          <a:fillRect/>
        </a:stretch>
      </xdr:blipFill>
      <xdr:spPr>
        <a:xfrm>
          <a:off x="14849474" y="16160675"/>
          <a:ext cx="1601707" cy="510241"/>
        </a:xfrm>
        <a:prstGeom prst="rect">
          <a:avLst/>
        </a:prstGeom>
      </xdr:spPr>
    </xdr:pic>
    <xdr:clientData/>
  </xdr:twoCellAnchor>
  <xdr:twoCellAnchor editAs="absolute">
    <xdr:from>
      <xdr:col>14</xdr:col>
      <xdr:colOff>703729</xdr:colOff>
      <xdr:row>90</xdr:row>
      <xdr:rowOff>133910</xdr:rowOff>
    </xdr:from>
    <xdr:to>
      <xdr:col>15</xdr:col>
      <xdr:colOff>597525</xdr:colOff>
      <xdr:row>93</xdr:row>
      <xdr:rowOff>122381</xdr:rowOff>
    </xdr:to>
    <xdr:pic>
      <xdr:nvPicPr>
        <xdr:cNvPr id="46" name="Image 45">
          <a:extLst>
            <a:ext uri="{FF2B5EF4-FFF2-40B4-BE49-F238E27FC236}">
              <a16:creationId xmlns:a16="http://schemas.microsoft.com/office/drawing/2014/main" id="{00000000-0008-0000-0C00-00002E000000}"/>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15153154" y="16583585"/>
          <a:ext cx="665321" cy="579021"/>
        </a:xfrm>
        <a:prstGeom prst="rect">
          <a:avLst/>
        </a:prstGeom>
      </xdr:spPr>
    </xdr:pic>
    <xdr:clientData/>
  </xdr:twoCellAnchor>
  <xdr:twoCellAnchor editAs="absolute">
    <xdr:from>
      <xdr:col>14</xdr:col>
      <xdr:colOff>692187</xdr:colOff>
      <xdr:row>95</xdr:row>
      <xdr:rowOff>161540</xdr:rowOff>
    </xdr:from>
    <xdr:to>
      <xdr:col>15</xdr:col>
      <xdr:colOff>282327</xdr:colOff>
      <xdr:row>99</xdr:row>
      <xdr:rowOff>16065</xdr:rowOff>
    </xdr:to>
    <xdr:pic>
      <xdr:nvPicPr>
        <xdr:cNvPr id="48" name="Image 47">
          <a:extLst>
            <a:ext uri="{FF2B5EF4-FFF2-40B4-BE49-F238E27FC236}">
              <a16:creationId xmlns:a16="http://schemas.microsoft.com/office/drawing/2014/main" id="{00000000-0008-0000-0C00-000030000000}"/>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15141612" y="17992340"/>
          <a:ext cx="361665" cy="626050"/>
        </a:xfrm>
        <a:prstGeom prst="rect">
          <a:avLst/>
        </a:prstGeom>
      </xdr:spPr>
    </xdr:pic>
    <xdr:clientData/>
  </xdr:twoCellAnchor>
  <xdr:twoCellAnchor editAs="absolute">
    <xdr:from>
      <xdr:col>15</xdr:col>
      <xdr:colOff>474489</xdr:colOff>
      <xdr:row>95</xdr:row>
      <xdr:rowOff>106007</xdr:rowOff>
    </xdr:from>
    <xdr:to>
      <xdr:col>16</xdr:col>
      <xdr:colOff>97351</xdr:colOff>
      <xdr:row>99</xdr:row>
      <xdr:rowOff>18190</xdr:rowOff>
    </xdr:to>
    <xdr:pic>
      <xdr:nvPicPr>
        <xdr:cNvPr id="49" name="Image 48">
          <a:extLst>
            <a:ext uri="{FF2B5EF4-FFF2-40B4-BE49-F238E27FC236}">
              <a16:creationId xmlns:a16="http://schemas.microsoft.com/office/drawing/2014/main" id="{00000000-0008-0000-0C00-000031000000}"/>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a:xfrm>
          <a:off x="15695439" y="17936807"/>
          <a:ext cx="394387" cy="683708"/>
        </a:xfrm>
        <a:prstGeom prst="rect">
          <a:avLst/>
        </a:prstGeom>
      </xdr:spPr>
    </xdr:pic>
    <xdr:clientData/>
  </xdr:twoCellAnchor>
  <xdr:twoCellAnchor>
    <xdr:from>
      <xdr:col>14</xdr:col>
      <xdr:colOff>104775</xdr:colOff>
      <xdr:row>1</xdr:row>
      <xdr:rowOff>180975</xdr:rowOff>
    </xdr:from>
    <xdr:to>
      <xdr:col>18</xdr:col>
      <xdr:colOff>323850</xdr:colOff>
      <xdr:row>8</xdr:row>
      <xdr:rowOff>142875</xdr:rowOff>
    </xdr:to>
    <xdr:sp macro="" textlink="">
      <xdr:nvSpPr>
        <xdr:cNvPr id="51" name="ZoneTexte 50">
          <a:extLst>
            <a:ext uri="{FF2B5EF4-FFF2-40B4-BE49-F238E27FC236}">
              <a16:creationId xmlns:a16="http://schemas.microsoft.com/office/drawing/2014/main" id="{00000000-0008-0000-0C00-000033000000}"/>
            </a:ext>
          </a:extLst>
        </xdr:cNvPr>
        <xdr:cNvSpPr txBox="1"/>
      </xdr:nvSpPr>
      <xdr:spPr>
        <a:xfrm>
          <a:off x="14287500" y="371475"/>
          <a:ext cx="3305175" cy="1533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b="1"/>
            <a:t>Stock Policy</a:t>
          </a:r>
          <a:br>
            <a:rPr lang="fr-FR" sz="1000" b="1"/>
          </a:br>
          <a:r>
            <a:rPr lang="fr-FR" sz="1000" b="0" u="sng"/>
            <a:t>Standard</a:t>
          </a:r>
          <a:r>
            <a:rPr lang="fr-FR" sz="1000" b="0" u="none"/>
            <a:t>: </a:t>
          </a:r>
          <a:r>
            <a:rPr lang="fr-FR" sz="1000" b="0"/>
            <a:t>SKU that are permanently kept in stock in Europe</a:t>
          </a:r>
        </a:p>
        <a:p>
          <a:r>
            <a:rPr lang="fr-FR" sz="1000" b="0" u="sng"/>
            <a:t>On Demand</a:t>
          </a:r>
          <a:r>
            <a:rPr lang="fr-FR" sz="1000" b="0"/>
            <a:t>: SKU that are not permanently kept in stock in Europe. They will require a procurement lead-time of up to 10 weeks from the order date. These products can be available faster, with chargeable shipping costs (air freight). Please contact your RB sales representative.</a:t>
          </a:r>
          <a:br>
            <a:rPr lang="fr-FR" sz="1000" b="0"/>
          </a:br>
          <a:r>
            <a:rPr lang="fr-FR" sz="1000" b="0" u="sng"/>
            <a:t>Services</a:t>
          </a:r>
          <a:r>
            <a:rPr lang="fr-FR" sz="1000" b="0" u="none"/>
            <a:t>: SKU that are intangible (softwares, key codes, trainings, GSP contracts).</a:t>
          </a:r>
          <a:endParaRPr lang="fr-FR" sz="1000" b="0" u="sng"/>
        </a:p>
      </xdr:txBody>
    </xdr:sp>
    <xdr:clientData/>
  </xdr:twoCellAnchor>
  <xdr:twoCellAnchor editAs="absolute">
    <xdr:from>
      <xdr:col>2</xdr:col>
      <xdr:colOff>2247900</xdr:colOff>
      <xdr:row>0</xdr:row>
      <xdr:rowOff>19050</xdr:rowOff>
    </xdr:from>
    <xdr:to>
      <xdr:col>3</xdr:col>
      <xdr:colOff>651150</xdr:colOff>
      <xdr:row>1</xdr:row>
      <xdr:rowOff>12360</xdr:rowOff>
    </xdr:to>
    <xdr:sp macro="" textlink="Header!B10">
      <xdr:nvSpPr>
        <xdr:cNvPr id="54" name="ZoneTexte 53">
          <a:hlinkClick xmlns:r="http://schemas.openxmlformats.org/officeDocument/2006/relationships" r:id="rId32"/>
          <a:extLst>
            <a:ext uri="{FF2B5EF4-FFF2-40B4-BE49-F238E27FC236}">
              <a16:creationId xmlns:a16="http://schemas.microsoft.com/office/drawing/2014/main" id="{00000000-0008-0000-0C00-000036000000}"/>
            </a:ext>
          </a:extLst>
        </xdr:cNvPr>
        <xdr:cNvSpPr txBox="1"/>
      </xdr:nvSpPr>
      <xdr:spPr>
        <a:xfrm>
          <a:off x="4572000" y="19050"/>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62BC7FE8-F0C8-4891-B091-4BBA5D4A2068}" type="TxLink">
            <a:rPr lang="en-US" sz="1100" b="0" i="0" u="sng" strike="noStrike">
              <a:solidFill>
                <a:srgbClr val="0563C1"/>
              </a:solidFill>
              <a:latin typeface="Calibri"/>
              <a:cs typeface="Calibri"/>
            </a:rPr>
            <a:pPr/>
            <a:t>● LOW VOLUME IRRIGATION</a:t>
          </a:fld>
          <a:endParaRPr lang="fr-FR" sz="1200"/>
        </a:p>
      </xdr:txBody>
    </xdr:sp>
    <xdr:clientData/>
  </xdr:twoCellAnchor>
  <xdr:twoCellAnchor editAs="absolute">
    <xdr:from>
      <xdr:col>2</xdr:col>
      <xdr:colOff>2247900</xdr:colOff>
      <xdr:row>1</xdr:row>
      <xdr:rowOff>21273</xdr:rowOff>
    </xdr:from>
    <xdr:to>
      <xdr:col>3</xdr:col>
      <xdr:colOff>651150</xdr:colOff>
      <xdr:row>2</xdr:row>
      <xdr:rowOff>16488</xdr:rowOff>
    </xdr:to>
    <xdr:sp macro="" textlink="Header!B11">
      <xdr:nvSpPr>
        <xdr:cNvPr id="55" name="ZoneTexte 54">
          <a:hlinkClick xmlns:r="http://schemas.openxmlformats.org/officeDocument/2006/relationships" r:id="rId33"/>
          <a:extLst>
            <a:ext uri="{FF2B5EF4-FFF2-40B4-BE49-F238E27FC236}">
              <a16:creationId xmlns:a16="http://schemas.microsoft.com/office/drawing/2014/main" id="{00000000-0008-0000-0C00-000037000000}"/>
            </a:ext>
          </a:extLst>
        </xdr:cNvPr>
        <xdr:cNvSpPr txBox="1"/>
      </xdr:nvSpPr>
      <xdr:spPr>
        <a:xfrm>
          <a:off x="4572000" y="217488"/>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65CFB7CB-4909-401F-B6BC-72B168817E75}" type="TxLink">
            <a:rPr lang="en-US" sz="1100" b="0" i="0" u="sng" strike="noStrike">
              <a:solidFill>
                <a:srgbClr val="0563C1"/>
              </a:solidFill>
              <a:latin typeface="Calibri"/>
              <a:cs typeface="Calibri"/>
            </a:rPr>
            <a:pPr/>
            <a:t>● SPRAY HEADS &amp; NOZZLES</a:t>
          </a:fld>
          <a:endParaRPr lang="fr-FR" sz="1200"/>
        </a:p>
      </xdr:txBody>
    </xdr:sp>
    <xdr:clientData/>
  </xdr:twoCellAnchor>
  <xdr:twoCellAnchor editAs="absolute">
    <xdr:from>
      <xdr:col>2</xdr:col>
      <xdr:colOff>2247900</xdr:colOff>
      <xdr:row>2</xdr:row>
      <xdr:rowOff>34926</xdr:rowOff>
    </xdr:from>
    <xdr:to>
      <xdr:col>3</xdr:col>
      <xdr:colOff>651150</xdr:colOff>
      <xdr:row>3</xdr:row>
      <xdr:rowOff>16806</xdr:rowOff>
    </xdr:to>
    <xdr:sp macro="" textlink="Header!B12">
      <xdr:nvSpPr>
        <xdr:cNvPr id="56" name="ZoneTexte 55">
          <a:hlinkClick xmlns:r="http://schemas.openxmlformats.org/officeDocument/2006/relationships" r:id="rId34"/>
          <a:extLst>
            <a:ext uri="{FF2B5EF4-FFF2-40B4-BE49-F238E27FC236}">
              <a16:creationId xmlns:a16="http://schemas.microsoft.com/office/drawing/2014/main" id="{00000000-0008-0000-0C00-000038000000}"/>
            </a:ext>
          </a:extLst>
        </xdr:cNvPr>
        <xdr:cNvSpPr txBox="1"/>
      </xdr:nvSpPr>
      <xdr:spPr>
        <a:xfrm>
          <a:off x="4572000" y="415926"/>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82DDCA88-16E2-4D90-9A16-A895B5406331}" type="TxLink">
            <a:rPr lang="en-US" sz="1100" b="0" i="0" u="sng" strike="noStrike">
              <a:solidFill>
                <a:srgbClr val="0563C1"/>
              </a:solidFill>
              <a:latin typeface="Calibri"/>
              <a:cs typeface="Calibri"/>
            </a:rPr>
            <a:pPr/>
            <a:t>● ROTORS &amp; ACCESSORIES</a:t>
          </a:fld>
          <a:endParaRPr lang="fr-FR" sz="1200"/>
        </a:p>
      </xdr:txBody>
    </xdr:sp>
    <xdr:clientData/>
  </xdr:twoCellAnchor>
  <xdr:twoCellAnchor editAs="absolute">
    <xdr:from>
      <xdr:col>2</xdr:col>
      <xdr:colOff>2247900</xdr:colOff>
      <xdr:row>3</xdr:row>
      <xdr:rowOff>46674</xdr:rowOff>
    </xdr:from>
    <xdr:to>
      <xdr:col>3</xdr:col>
      <xdr:colOff>651150</xdr:colOff>
      <xdr:row>4</xdr:row>
      <xdr:rowOff>28554</xdr:rowOff>
    </xdr:to>
    <xdr:sp macro="" textlink="Header!B13">
      <xdr:nvSpPr>
        <xdr:cNvPr id="57" name="ZoneTexte 56">
          <a:hlinkClick xmlns:r="http://schemas.openxmlformats.org/officeDocument/2006/relationships" r:id="rId35"/>
          <a:extLst>
            <a:ext uri="{FF2B5EF4-FFF2-40B4-BE49-F238E27FC236}">
              <a16:creationId xmlns:a16="http://schemas.microsoft.com/office/drawing/2014/main" id="{00000000-0008-0000-0C00-000039000000}"/>
            </a:ext>
          </a:extLst>
        </xdr:cNvPr>
        <xdr:cNvSpPr txBox="1"/>
      </xdr:nvSpPr>
      <xdr:spPr>
        <a:xfrm>
          <a:off x="4572000" y="614364"/>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78407C69-998A-4751-9D09-92D02242C47B}" type="TxLink">
            <a:rPr lang="en-US" sz="1100" b="0" i="0" u="sng" strike="noStrike">
              <a:solidFill>
                <a:srgbClr val="0563C1"/>
              </a:solidFill>
              <a:latin typeface="Calibri"/>
              <a:cs typeface="Calibri"/>
            </a:rPr>
            <a:pPr/>
            <a:t>● VALVES &amp; ACCESSORIES</a:t>
          </a:fld>
          <a:endParaRPr lang="fr-FR" sz="1200"/>
        </a:p>
      </xdr:txBody>
    </xdr:sp>
    <xdr:clientData/>
  </xdr:twoCellAnchor>
  <xdr:twoCellAnchor editAs="absolute">
    <xdr:from>
      <xdr:col>2</xdr:col>
      <xdr:colOff>2247900</xdr:colOff>
      <xdr:row>6</xdr:row>
      <xdr:rowOff>19050</xdr:rowOff>
    </xdr:from>
    <xdr:to>
      <xdr:col>3</xdr:col>
      <xdr:colOff>651150</xdr:colOff>
      <xdr:row>6</xdr:row>
      <xdr:rowOff>202860</xdr:rowOff>
    </xdr:to>
    <xdr:sp macro="" textlink="Header!B16">
      <xdr:nvSpPr>
        <xdr:cNvPr id="58" name="ZoneTexte 57">
          <a:hlinkClick xmlns:r="http://schemas.openxmlformats.org/officeDocument/2006/relationships" r:id="rId36"/>
          <a:extLst>
            <a:ext uri="{FF2B5EF4-FFF2-40B4-BE49-F238E27FC236}">
              <a16:creationId xmlns:a16="http://schemas.microsoft.com/office/drawing/2014/main" id="{00000000-0008-0000-0C00-00003A000000}"/>
            </a:ext>
          </a:extLst>
        </xdr:cNvPr>
        <xdr:cNvSpPr txBox="1"/>
      </xdr:nvSpPr>
      <xdr:spPr>
        <a:xfrm>
          <a:off x="4572000" y="1209675"/>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29D8A8D8-9851-4617-B3FF-B0283C122DAF}" type="TxLink">
            <a:rPr lang="en-US" sz="1100" b="0" i="0" u="sng" strike="noStrike">
              <a:solidFill>
                <a:srgbClr val="0563C1"/>
              </a:solidFill>
              <a:latin typeface="Calibri"/>
              <a:cs typeface="Calibri"/>
            </a:rPr>
            <a:pPr/>
            <a:t>● LANDSCAPE SERVICES</a:t>
          </a:fld>
          <a:endParaRPr lang="fr-FR" sz="1200"/>
        </a:p>
      </xdr:txBody>
    </xdr:sp>
    <xdr:clientData/>
  </xdr:twoCellAnchor>
  <xdr:twoCellAnchor editAs="absolute">
    <xdr:from>
      <xdr:col>5</xdr:col>
      <xdr:colOff>402907</xdr:colOff>
      <xdr:row>0</xdr:row>
      <xdr:rowOff>19050</xdr:rowOff>
    </xdr:from>
    <xdr:to>
      <xdr:col>10</xdr:col>
      <xdr:colOff>21547</xdr:colOff>
      <xdr:row>1</xdr:row>
      <xdr:rowOff>12360</xdr:rowOff>
    </xdr:to>
    <xdr:sp macro="" textlink="Header!B17">
      <xdr:nvSpPr>
        <xdr:cNvPr id="59" name="ZoneTexte 58">
          <a:hlinkClick xmlns:r="http://schemas.openxmlformats.org/officeDocument/2006/relationships" r:id="rId37"/>
          <a:extLst>
            <a:ext uri="{FF2B5EF4-FFF2-40B4-BE49-F238E27FC236}">
              <a16:creationId xmlns:a16="http://schemas.microsoft.com/office/drawing/2014/main" id="{00000000-0008-0000-0C00-00003B000000}"/>
            </a:ext>
          </a:extLst>
        </xdr:cNvPr>
        <xdr:cNvSpPr txBox="1"/>
      </xdr:nvSpPr>
      <xdr:spPr>
        <a:xfrm>
          <a:off x="8701087" y="19050"/>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6F12E807-F54D-4936-82DA-EE8D33D9E9F4}" type="TxLink">
            <a:rPr lang="en-US" sz="1100" b="0" i="0" u="sng" strike="noStrike">
              <a:solidFill>
                <a:srgbClr val="0563C1"/>
              </a:solidFill>
              <a:latin typeface="Calibri"/>
              <a:cs typeface="Calibri"/>
            </a:rPr>
            <a:pPr/>
            <a:t>● GOLF</a:t>
          </a:fld>
          <a:endParaRPr lang="fr-FR" sz="1200"/>
        </a:p>
      </xdr:txBody>
    </xdr:sp>
    <xdr:clientData/>
  </xdr:twoCellAnchor>
  <xdr:twoCellAnchor editAs="absolute">
    <xdr:from>
      <xdr:col>5</xdr:col>
      <xdr:colOff>402907</xdr:colOff>
      <xdr:row>2</xdr:row>
      <xdr:rowOff>92583</xdr:rowOff>
    </xdr:from>
    <xdr:to>
      <xdr:col>10</xdr:col>
      <xdr:colOff>21547</xdr:colOff>
      <xdr:row>3</xdr:row>
      <xdr:rowOff>76368</xdr:rowOff>
    </xdr:to>
    <xdr:sp macro="" textlink="Header!B19">
      <xdr:nvSpPr>
        <xdr:cNvPr id="60" name="ZoneTexte 59">
          <a:hlinkClick xmlns:r="http://schemas.openxmlformats.org/officeDocument/2006/relationships" r:id="rId38"/>
          <a:extLst>
            <a:ext uri="{FF2B5EF4-FFF2-40B4-BE49-F238E27FC236}">
              <a16:creationId xmlns:a16="http://schemas.microsoft.com/office/drawing/2014/main" id="{00000000-0008-0000-0C00-00003C000000}"/>
            </a:ext>
          </a:extLst>
        </xdr:cNvPr>
        <xdr:cNvSpPr txBox="1"/>
      </xdr:nvSpPr>
      <xdr:spPr>
        <a:xfrm>
          <a:off x="8701087" y="467868"/>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C1CAFEA1-8E06-4AEA-BC00-B972BB9B42CC}" type="TxLink">
            <a:rPr lang="en-US" sz="1100" b="0" i="0" u="sng" strike="noStrike">
              <a:solidFill>
                <a:srgbClr val="0563C1"/>
              </a:solidFill>
              <a:latin typeface="Calibri"/>
              <a:cs typeface="Calibri"/>
            </a:rPr>
            <a:pPr/>
            <a:t>● AG</a:t>
          </a:fld>
          <a:endParaRPr lang="fr-FR" sz="1200"/>
        </a:p>
      </xdr:txBody>
    </xdr:sp>
    <xdr:clientData/>
  </xdr:twoCellAnchor>
  <xdr:twoCellAnchor editAs="absolute">
    <xdr:from>
      <xdr:col>2</xdr:col>
      <xdr:colOff>2247900</xdr:colOff>
      <xdr:row>4</xdr:row>
      <xdr:rowOff>58422</xdr:rowOff>
    </xdr:from>
    <xdr:to>
      <xdr:col>3</xdr:col>
      <xdr:colOff>651150</xdr:colOff>
      <xdr:row>5</xdr:row>
      <xdr:rowOff>2202</xdr:rowOff>
    </xdr:to>
    <xdr:sp macro="" textlink="Header!B14">
      <xdr:nvSpPr>
        <xdr:cNvPr id="72" name="ZoneTexte 71">
          <a:hlinkClick xmlns:r="http://schemas.openxmlformats.org/officeDocument/2006/relationships" r:id="rId39"/>
          <a:extLst>
            <a:ext uri="{FF2B5EF4-FFF2-40B4-BE49-F238E27FC236}">
              <a16:creationId xmlns:a16="http://schemas.microsoft.com/office/drawing/2014/main" id="{00000000-0008-0000-0C00-000048000000}"/>
            </a:ext>
          </a:extLst>
        </xdr:cNvPr>
        <xdr:cNvSpPr txBox="1"/>
      </xdr:nvSpPr>
      <xdr:spPr>
        <a:xfrm>
          <a:off x="4572000" y="812802"/>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C11BC6C9-74C7-428B-9F85-C31193C211E8}" type="TxLink">
            <a:rPr lang="en-US" sz="1100" b="0" i="0" u="sng" strike="noStrike">
              <a:solidFill>
                <a:srgbClr val="0563C1"/>
              </a:solidFill>
              <a:latin typeface="Calibri"/>
              <a:cs typeface="Calibri"/>
            </a:rPr>
            <a:pPr/>
            <a:t>● CONTROLLERS</a:t>
          </a:fld>
          <a:endParaRPr lang="fr-FR" sz="1200"/>
        </a:p>
      </xdr:txBody>
    </xdr:sp>
    <xdr:clientData/>
  </xdr:twoCellAnchor>
  <xdr:twoCellAnchor editAs="absolute">
    <xdr:from>
      <xdr:col>5</xdr:col>
      <xdr:colOff>402907</xdr:colOff>
      <xdr:row>5</xdr:row>
      <xdr:rowOff>135255</xdr:rowOff>
    </xdr:from>
    <xdr:to>
      <xdr:col>10</xdr:col>
      <xdr:colOff>21547</xdr:colOff>
      <xdr:row>6</xdr:row>
      <xdr:rowOff>130470</xdr:rowOff>
    </xdr:to>
    <xdr:sp macro="" textlink="Header!B22">
      <xdr:nvSpPr>
        <xdr:cNvPr id="73" name="ZoneTexte 72">
          <a:hlinkClick xmlns:r="http://schemas.openxmlformats.org/officeDocument/2006/relationships" r:id="rId40"/>
          <a:extLst>
            <a:ext uri="{FF2B5EF4-FFF2-40B4-BE49-F238E27FC236}">
              <a16:creationId xmlns:a16="http://schemas.microsoft.com/office/drawing/2014/main" id="{00000000-0008-0000-0C00-000049000000}"/>
            </a:ext>
          </a:extLst>
        </xdr:cNvPr>
        <xdr:cNvSpPr txBox="1"/>
      </xdr:nvSpPr>
      <xdr:spPr>
        <a:xfrm>
          <a:off x="8701087" y="1141095"/>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B357B005-29D9-46CC-B1BC-C846C6AC55E7}" type="TxLink">
            <a:rPr lang="en-US" sz="1100" b="0" i="0" u="sng" strike="noStrike">
              <a:solidFill>
                <a:srgbClr val="0563C1"/>
              </a:solidFill>
              <a:latin typeface="Calibri"/>
              <a:cs typeface="Calibri"/>
            </a:rPr>
            <a:pPr/>
            <a:t>● TERMS &amp; CONDITIONS</a:t>
          </a:fld>
          <a:endParaRPr lang="fr-FR" sz="1200"/>
        </a:p>
      </xdr:txBody>
    </xdr:sp>
    <xdr:clientData/>
  </xdr:twoCellAnchor>
  <xdr:twoCellAnchor editAs="absolute">
    <xdr:from>
      <xdr:col>5</xdr:col>
      <xdr:colOff>402907</xdr:colOff>
      <xdr:row>4</xdr:row>
      <xdr:rowOff>154686</xdr:rowOff>
    </xdr:from>
    <xdr:to>
      <xdr:col>10</xdr:col>
      <xdr:colOff>21547</xdr:colOff>
      <xdr:row>5</xdr:row>
      <xdr:rowOff>96561</xdr:rowOff>
    </xdr:to>
    <xdr:sp macro="" textlink="Header!B21">
      <xdr:nvSpPr>
        <xdr:cNvPr id="74" name="ZoneTexte 73">
          <a:hlinkClick xmlns:r="http://schemas.openxmlformats.org/officeDocument/2006/relationships" r:id="rId41"/>
          <a:extLst>
            <a:ext uri="{FF2B5EF4-FFF2-40B4-BE49-F238E27FC236}">
              <a16:creationId xmlns:a16="http://schemas.microsoft.com/office/drawing/2014/main" id="{00000000-0008-0000-0C00-00004A000000}"/>
            </a:ext>
          </a:extLst>
        </xdr:cNvPr>
        <xdr:cNvSpPr txBox="1"/>
      </xdr:nvSpPr>
      <xdr:spPr>
        <a:xfrm>
          <a:off x="8701087" y="916686"/>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78C4F60F-9BF1-40BF-8A1E-AD97966609F0}" type="TxLink">
            <a:rPr lang="en-US" sz="1100" b="0" i="0" u="sng" strike="noStrike">
              <a:solidFill>
                <a:srgbClr val="0563C1"/>
              </a:solidFill>
              <a:latin typeface="Calibri"/>
              <a:cs typeface="Calibri"/>
            </a:rPr>
            <a:pPr/>
            <a:t>● LISTING</a:t>
          </a:fld>
          <a:endParaRPr lang="fr-FR" sz="1200"/>
        </a:p>
      </xdr:txBody>
    </xdr:sp>
    <xdr:clientData/>
  </xdr:twoCellAnchor>
  <xdr:twoCellAnchor editAs="absolute">
    <xdr:from>
      <xdr:col>2</xdr:col>
      <xdr:colOff>2247900</xdr:colOff>
      <xdr:row>5</xdr:row>
      <xdr:rowOff>16830</xdr:rowOff>
    </xdr:from>
    <xdr:to>
      <xdr:col>3</xdr:col>
      <xdr:colOff>651150</xdr:colOff>
      <xdr:row>6</xdr:row>
      <xdr:rowOff>615</xdr:rowOff>
    </xdr:to>
    <xdr:sp macro="" textlink="Header!B15">
      <xdr:nvSpPr>
        <xdr:cNvPr id="77" name="ZoneTexte 76">
          <a:hlinkClick xmlns:r="http://schemas.openxmlformats.org/officeDocument/2006/relationships" r:id="rId42"/>
          <a:extLst>
            <a:ext uri="{FF2B5EF4-FFF2-40B4-BE49-F238E27FC236}">
              <a16:creationId xmlns:a16="http://schemas.microsoft.com/office/drawing/2014/main" id="{00000000-0008-0000-0C00-00004D000000}"/>
            </a:ext>
          </a:extLst>
        </xdr:cNvPr>
        <xdr:cNvSpPr txBox="1"/>
      </xdr:nvSpPr>
      <xdr:spPr>
        <a:xfrm>
          <a:off x="4572000" y="1011240"/>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F1E2CA10-B5E0-4D6E-A7C8-00A6155F284B}" type="TxLink">
            <a:rPr lang="en-US" sz="1100" b="0" i="0" u="sng" strike="noStrike">
              <a:solidFill>
                <a:srgbClr val="0563C1"/>
              </a:solidFill>
              <a:latin typeface="Calibri"/>
              <a:cs typeface="Calibri"/>
            </a:rPr>
            <a:pPr/>
            <a:t>● CENTRAL CONTROL SYSTEMS &amp; ACCESSORIES</a:t>
          </a:fld>
          <a:endParaRPr lang="fr-FR" sz="1200"/>
        </a:p>
      </xdr:txBody>
    </xdr:sp>
    <xdr:clientData/>
  </xdr:twoCellAnchor>
  <xdr:twoCellAnchor editAs="absolute">
    <xdr:from>
      <xdr:col>5</xdr:col>
      <xdr:colOff>402907</xdr:colOff>
      <xdr:row>1</xdr:row>
      <xdr:rowOff>60579</xdr:rowOff>
    </xdr:from>
    <xdr:to>
      <xdr:col>10</xdr:col>
      <xdr:colOff>21547</xdr:colOff>
      <xdr:row>2</xdr:row>
      <xdr:rowOff>46269</xdr:rowOff>
    </xdr:to>
    <xdr:sp macro="" textlink="Header!B18">
      <xdr:nvSpPr>
        <xdr:cNvPr id="78" name="ZoneTexte 77">
          <a:hlinkClick xmlns:r="http://schemas.openxmlformats.org/officeDocument/2006/relationships" r:id="rId43"/>
          <a:extLst>
            <a:ext uri="{FF2B5EF4-FFF2-40B4-BE49-F238E27FC236}">
              <a16:creationId xmlns:a16="http://schemas.microsoft.com/office/drawing/2014/main" id="{00000000-0008-0000-0C00-00004E000000}"/>
            </a:ext>
          </a:extLst>
        </xdr:cNvPr>
        <xdr:cNvSpPr txBox="1"/>
      </xdr:nvSpPr>
      <xdr:spPr>
        <a:xfrm>
          <a:off x="8701087" y="243459"/>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0E62485C-26D6-4387-BCB0-5EFEB7C72ADC}" type="TxLink">
            <a:rPr lang="en-US" sz="1100" b="0" i="0" u="sng" strike="noStrike">
              <a:solidFill>
                <a:srgbClr val="0563C1"/>
              </a:solidFill>
              <a:latin typeface="Calibri"/>
              <a:cs typeface="Calibri"/>
            </a:rPr>
            <a:pPr/>
            <a:t>● GOLF SERVICES</a:t>
          </a:fld>
          <a:endParaRPr lang="fr-FR" sz="1200"/>
        </a:p>
      </xdr:txBody>
    </xdr:sp>
    <xdr:clientData/>
  </xdr:twoCellAnchor>
  <xdr:twoCellAnchor editAs="absolute">
    <xdr:from>
      <xdr:col>5</xdr:col>
      <xdr:colOff>402907</xdr:colOff>
      <xdr:row>3</xdr:row>
      <xdr:rowOff>124587</xdr:rowOff>
    </xdr:from>
    <xdr:to>
      <xdr:col>10</xdr:col>
      <xdr:colOff>21547</xdr:colOff>
      <xdr:row>4</xdr:row>
      <xdr:rowOff>106467</xdr:rowOff>
    </xdr:to>
    <xdr:sp macro="" textlink="Header!B20">
      <xdr:nvSpPr>
        <xdr:cNvPr id="79" name="ZoneTexte 78">
          <a:hlinkClick xmlns:r="http://schemas.openxmlformats.org/officeDocument/2006/relationships" r:id="rId44"/>
          <a:extLst>
            <a:ext uri="{FF2B5EF4-FFF2-40B4-BE49-F238E27FC236}">
              <a16:creationId xmlns:a16="http://schemas.microsoft.com/office/drawing/2014/main" id="{00000000-0008-0000-0C00-00004F000000}"/>
            </a:ext>
          </a:extLst>
        </xdr:cNvPr>
        <xdr:cNvSpPr txBox="1"/>
      </xdr:nvSpPr>
      <xdr:spPr>
        <a:xfrm>
          <a:off x="8701087" y="692277"/>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BC79FE82-3268-4BE9-8D5A-2B70A10E156D}" type="TxLink">
            <a:rPr lang="en-US" sz="1100" b="0" i="0" u="sng" strike="noStrike">
              <a:solidFill>
                <a:srgbClr val="0563C1"/>
              </a:solidFill>
              <a:latin typeface="Calibri"/>
              <a:cs typeface="Calibri"/>
            </a:rPr>
            <a:pPr/>
            <a:t>● SPARE PARTS</a:t>
          </a:fld>
          <a:endParaRPr lang="fr-FR" sz="1200"/>
        </a:p>
      </xdr:txBody>
    </xdr:sp>
    <xdr:clientData/>
  </xdr:twoCellAnchor>
</xdr:wsDr>
</file>

<file path=xl/drawings/drawing12.xml><?xml version="1.0" encoding="utf-8"?>
<xdr:wsDr xmlns:xdr="http://schemas.openxmlformats.org/drawingml/2006/spreadsheetDrawing" xmlns:a="http://schemas.openxmlformats.org/drawingml/2006/main">
  <xdr:twoCellAnchor editAs="absolute">
    <xdr:from>
      <xdr:col>0</xdr:col>
      <xdr:colOff>1</xdr:colOff>
      <xdr:row>0</xdr:row>
      <xdr:rowOff>0</xdr:rowOff>
    </xdr:from>
    <xdr:to>
      <xdr:col>2</xdr:col>
      <xdr:colOff>245224</xdr:colOff>
      <xdr:row>2</xdr:row>
      <xdr:rowOff>159000</xdr:rowOff>
    </xdr:to>
    <xdr:pic>
      <xdr:nvPicPr>
        <xdr:cNvPr id="2" name="Imagem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 y="0"/>
          <a:ext cx="2569323" cy="540000"/>
        </a:xfrm>
        <a:prstGeom prst="rect">
          <a:avLst/>
        </a:prstGeom>
      </xdr:spPr>
    </xdr:pic>
    <xdr:clientData/>
  </xdr:twoCellAnchor>
  <xdr:twoCellAnchor>
    <xdr:from>
      <xdr:col>12</xdr:col>
      <xdr:colOff>38100</xdr:colOff>
      <xdr:row>1</xdr:row>
      <xdr:rowOff>133350</xdr:rowOff>
    </xdr:from>
    <xdr:to>
      <xdr:col>15</xdr:col>
      <xdr:colOff>657225</xdr:colOff>
      <xdr:row>8</xdr:row>
      <xdr:rowOff>95250</xdr:rowOff>
    </xdr:to>
    <xdr:sp macro="" textlink="">
      <xdr:nvSpPr>
        <xdr:cNvPr id="40" name="ZoneTexte 39">
          <a:extLst>
            <a:ext uri="{FF2B5EF4-FFF2-40B4-BE49-F238E27FC236}">
              <a16:creationId xmlns:a16="http://schemas.microsoft.com/office/drawing/2014/main" id="{00000000-0008-0000-0D00-000028000000}"/>
            </a:ext>
          </a:extLst>
        </xdr:cNvPr>
        <xdr:cNvSpPr txBox="1"/>
      </xdr:nvSpPr>
      <xdr:spPr>
        <a:xfrm>
          <a:off x="13411200" y="323850"/>
          <a:ext cx="3305175" cy="1533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b="1"/>
            <a:t>Stock Policy</a:t>
          </a:r>
          <a:br>
            <a:rPr lang="fr-FR" sz="1000" b="1"/>
          </a:br>
          <a:r>
            <a:rPr lang="fr-FR" sz="1000" b="0" u="sng"/>
            <a:t>Standard</a:t>
          </a:r>
          <a:r>
            <a:rPr lang="fr-FR" sz="1000" b="0" u="none"/>
            <a:t>: </a:t>
          </a:r>
          <a:r>
            <a:rPr lang="fr-FR" sz="1000" b="0"/>
            <a:t>SKU that are permanently kept in stock in Europe</a:t>
          </a:r>
        </a:p>
        <a:p>
          <a:r>
            <a:rPr lang="fr-FR" sz="1000" b="0" u="sng"/>
            <a:t>On Demand</a:t>
          </a:r>
          <a:r>
            <a:rPr lang="fr-FR" sz="1000" b="0"/>
            <a:t>: SKU that are not permanently kept in stock in Europe. They will require a procurement lead-time of up to 10 weeks from the order date. These products can be available faster, with chargeable shipping costs (air freight). Please contact your RB sales representative.</a:t>
          </a:r>
          <a:br>
            <a:rPr lang="fr-FR" sz="1000" b="0"/>
          </a:br>
          <a:r>
            <a:rPr lang="fr-FR" sz="1000" b="0" u="sng"/>
            <a:t>Services</a:t>
          </a:r>
          <a:r>
            <a:rPr lang="fr-FR" sz="1000" b="0" u="none"/>
            <a:t>: SKU that are intangible (softwares, key codes, trainings, GSP contracts).</a:t>
          </a:r>
          <a:endParaRPr lang="fr-FR" sz="1000" b="0" u="sng"/>
        </a:p>
      </xdr:txBody>
    </xdr:sp>
    <xdr:clientData/>
  </xdr:twoCellAnchor>
  <xdr:twoCellAnchor editAs="absolute">
    <xdr:from>
      <xdr:col>2</xdr:col>
      <xdr:colOff>2724150</xdr:colOff>
      <xdr:row>0</xdr:row>
      <xdr:rowOff>57150</xdr:rowOff>
    </xdr:from>
    <xdr:to>
      <xdr:col>3</xdr:col>
      <xdr:colOff>251100</xdr:colOff>
      <xdr:row>1</xdr:row>
      <xdr:rowOff>46650</xdr:rowOff>
    </xdr:to>
    <xdr:sp macro="" textlink="Header!B10">
      <xdr:nvSpPr>
        <xdr:cNvPr id="29" name="ZoneTexte 28">
          <a:hlinkClick xmlns:r="http://schemas.openxmlformats.org/officeDocument/2006/relationships" r:id="rId2"/>
          <a:extLst>
            <a:ext uri="{FF2B5EF4-FFF2-40B4-BE49-F238E27FC236}">
              <a16:creationId xmlns:a16="http://schemas.microsoft.com/office/drawing/2014/main" id="{00000000-0008-0000-0D00-00001D000000}"/>
            </a:ext>
          </a:extLst>
        </xdr:cNvPr>
        <xdr:cNvSpPr txBox="1"/>
      </xdr:nvSpPr>
      <xdr:spPr>
        <a:xfrm>
          <a:off x="5048250" y="57150"/>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62BC7FE8-F0C8-4891-B091-4BBA5D4A2068}" type="TxLink">
            <a:rPr lang="en-US" sz="1100" b="0" i="0" u="sng" strike="noStrike">
              <a:solidFill>
                <a:srgbClr val="0563C1"/>
              </a:solidFill>
              <a:latin typeface="Calibri"/>
              <a:cs typeface="Calibri"/>
            </a:rPr>
            <a:pPr/>
            <a:t>● LOW VOLUME IRRIGATION</a:t>
          </a:fld>
          <a:endParaRPr lang="fr-FR" sz="1200"/>
        </a:p>
      </xdr:txBody>
    </xdr:sp>
    <xdr:clientData/>
  </xdr:twoCellAnchor>
  <xdr:twoCellAnchor editAs="absolute">
    <xdr:from>
      <xdr:col>2</xdr:col>
      <xdr:colOff>2724150</xdr:colOff>
      <xdr:row>1</xdr:row>
      <xdr:rowOff>65088</xdr:rowOff>
    </xdr:from>
    <xdr:to>
      <xdr:col>3</xdr:col>
      <xdr:colOff>251100</xdr:colOff>
      <xdr:row>2</xdr:row>
      <xdr:rowOff>54588</xdr:rowOff>
    </xdr:to>
    <xdr:sp macro="" textlink="Header!B11">
      <xdr:nvSpPr>
        <xdr:cNvPr id="30" name="ZoneTexte 29">
          <a:hlinkClick xmlns:r="http://schemas.openxmlformats.org/officeDocument/2006/relationships" r:id="rId3"/>
          <a:extLst>
            <a:ext uri="{FF2B5EF4-FFF2-40B4-BE49-F238E27FC236}">
              <a16:creationId xmlns:a16="http://schemas.microsoft.com/office/drawing/2014/main" id="{00000000-0008-0000-0D00-00001E000000}"/>
            </a:ext>
          </a:extLst>
        </xdr:cNvPr>
        <xdr:cNvSpPr txBox="1"/>
      </xdr:nvSpPr>
      <xdr:spPr>
        <a:xfrm>
          <a:off x="5048250" y="255588"/>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65CFB7CB-4909-401F-B6BC-72B168817E75}" type="TxLink">
            <a:rPr lang="en-US" sz="1100" b="0" i="0" u="sng" strike="noStrike">
              <a:solidFill>
                <a:srgbClr val="0563C1"/>
              </a:solidFill>
              <a:latin typeface="Calibri"/>
              <a:cs typeface="Calibri"/>
            </a:rPr>
            <a:pPr/>
            <a:t>● SPRAY HEADS &amp; NOZZLES</a:t>
          </a:fld>
          <a:endParaRPr lang="fr-FR" sz="1200"/>
        </a:p>
      </xdr:txBody>
    </xdr:sp>
    <xdr:clientData/>
  </xdr:twoCellAnchor>
  <xdr:twoCellAnchor editAs="absolute">
    <xdr:from>
      <xdr:col>2</xdr:col>
      <xdr:colOff>2724150</xdr:colOff>
      <xdr:row>2</xdr:row>
      <xdr:rowOff>73026</xdr:rowOff>
    </xdr:from>
    <xdr:to>
      <xdr:col>3</xdr:col>
      <xdr:colOff>251100</xdr:colOff>
      <xdr:row>3</xdr:row>
      <xdr:rowOff>62526</xdr:rowOff>
    </xdr:to>
    <xdr:sp macro="" textlink="Header!B12">
      <xdr:nvSpPr>
        <xdr:cNvPr id="31" name="ZoneTexte 30">
          <a:hlinkClick xmlns:r="http://schemas.openxmlformats.org/officeDocument/2006/relationships" r:id="rId4"/>
          <a:extLst>
            <a:ext uri="{FF2B5EF4-FFF2-40B4-BE49-F238E27FC236}">
              <a16:creationId xmlns:a16="http://schemas.microsoft.com/office/drawing/2014/main" id="{00000000-0008-0000-0D00-00001F000000}"/>
            </a:ext>
          </a:extLst>
        </xdr:cNvPr>
        <xdr:cNvSpPr txBox="1"/>
      </xdr:nvSpPr>
      <xdr:spPr>
        <a:xfrm>
          <a:off x="5048250" y="454026"/>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82DDCA88-16E2-4D90-9A16-A895B5406331}" type="TxLink">
            <a:rPr lang="en-US" sz="1100" b="0" i="0" u="sng" strike="noStrike">
              <a:solidFill>
                <a:srgbClr val="0563C1"/>
              </a:solidFill>
              <a:latin typeface="Calibri"/>
              <a:cs typeface="Calibri"/>
            </a:rPr>
            <a:pPr/>
            <a:t>● ROTORS &amp; ACCESSORIES</a:t>
          </a:fld>
          <a:endParaRPr lang="fr-FR" sz="1200"/>
        </a:p>
      </xdr:txBody>
    </xdr:sp>
    <xdr:clientData/>
  </xdr:twoCellAnchor>
  <xdr:twoCellAnchor editAs="absolute">
    <xdr:from>
      <xdr:col>2</xdr:col>
      <xdr:colOff>2724150</xdr:colOff>
      <xdr:row>3</xdr:row>
      <xdr:rowOff>80964</xdr:rowOff>
    </xdr:from>
    <xdr:to>
      <xdr:col>3</xdr:col>
      <xdr:colOff>251100</xdr:colOff>
      <xdr:row>4</xdr:row>
      <xdr:rowOff>70464</xdr:rowOff>
    </xdr:to>
    <xdr:sp macro="" textlink="Header!B13">
      <xdr:nvSpPr>
        <xdr:cNvPr id="32" name="ZoneTexte 31">
          <a:hlinkClick xmlns:r="http://schemas.openxmlformats.org/officeDocument/2006/relationships" r:id="rId5"/>
          <a:extLst>
            <a:ext uri="{FF2B5EF4-FFF2-40B4-BE49-F238E27FC236}">
              <a16:creationId xmlns:a16="http://schemas.microsoft.com/office/drawing/2014/main" id="{00000000-0008-0000-0D00-000020000000}"/>
            </a:ext>
          </a:extLst>
        </xdr:cNvPr>
        <xdr:cNvSpPr txBox="1"/>
      </xdr:nvSpPr>
      <xdr:spPr>
        <a:xfrm>
          <a:off x="5048250" y="652464"/>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78407C69-998A-4751-9D09-92D02242C47B}" type="TxLink">
            <a:rPr lang="en-US" sz="1100" b="0" i="0" u="sng" strike="noStrike">
              <a:solidFill>
                <a:srgbClr val="0563C1"/>
              </a:solidFill>
              <a:latin typeface="Calibri"/>
              <a:cs typeface="Calibri"/>
            </a:rPr>
            <a:pPr/>
            <a:t>● VALVES &amp; ACCESSORIES</a:t>
          </a:fld>
          <a:endParaRPr lang="fr-FR" sz="1200"/>
        </a:p>
      </xdr:txBody>
    </xdr:sp>
    <xdr:clientData/>
  </xdr:twoCellAnchor>
  <xdr:twoCellAnchor editAs="absolute">
    <xdr:from>
      <xdr:col>2</xdr:col>
      <xdr:colOff>2724150</xdr:colOff>
      <xdr:row>6</xdr:row>
      <xdr:rowOff>57150</xdr:rowOff>
    </xdr:from>
    <xdr:to>
      <xdr:col>3</xdr:col>
      <xdr:colOff>251100</xdr:colOff>
      <xdr:row>6</xdr:row>
      <xdr:rowOff>237150</xdr:rowOff>
    </xdr:to>
    <xdr:sp macro="" textlink="Header!B16">
      <xdr:nvSpPr>
        <xdr:cNvPr id="33" name="ZoneTexte 32">
          <a:hlinkClick xmlns:r="http://schemas.openxmlformats.org/officeDocument/2006/relationships" r:id="rId6"/>
          <a:extLst>
            <a:ext uri="{FF2B5EF4-FFF2-40B4-BE49-F238E27FC236}">
              <a16:creationId xmlns:a16="http://schemas.microsoft.com/office/drawing/2014/main" id="{00000000-0008-0000-0D00-000021000000}"/>
            </a:ext>
          </a:extLst>
        </xdr:cNvPr>
        <xdr:cNvSpPr txBox="1"/>
      </xdr:nvSpPr>
      <xdr:spPr>
        <a:xfrm>
          <a:off x="5048250" y="1247775"/>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29D8A8D8-9851-4617-B3FF-B0283C122DAF}" type="TxLink">
            <a:rPr lang="en-US" sz="1100" b="0" i="0" u="sng" strike="noStrike">
              <a:solidFill>
                <a:srgbClr val="0563C1"/>
              </a:solidFill>
              <a:latin typeface="Calibri"/>
              <a:cs typeface="Calibri"/>
            </a:rPr>
            <a:pPr/>
            <a:t>● LANDSCAPE SERVICES</a:t>
          </a:fld>
          <a:endParaRPr lang="fr-FR" sz="1200"/>
        </a:p>
      </xdr:txBody>
    </xdr:sp>
    <xdr:clientData/>
  </xdr:twoCellAnchor>
  <xdr:twoCellAnchor editAs="absolute">
    <xdr:from>
      <xdr:col>4</xdr:col>
      <xdr:colOff>747712</xdr:colOff>
      <xdr:row>0</xdr:row>
      <xdr:rowOff>57150</xdr:rowOff>
    </xdr:from>
    <xdr:to>
      <xdr:col>9</xdr:col>
      <xdr:colOff>46312</xdr:colOff>
      <xdr:row>1</xdr:row>
      <xdr:rowOff>46650</xdr:rowOff>
    </xdr:to>
    <xdr:sp macro="" textlink="Header!B17">
      <xdr:nvSpPr>
        <xdr:cNvPr id="34" name="ZoneTexte 33">
          <a:hlinkClick xmlns:r="http://schemas.openxmlformats.org/officeDocument/2006/relationships" r:id="rId7"/>
          <a:extLst>
            <a:ext uri="{FF2B5EF4-FFF2-40B4-BE49-F238E27FC236}">
              <a16:creationId xmlns:a16="http://schemas.microsoft.com/office/drawing/2014/main" id="{00000000-0008-0000-0D00-000022000000}"/>
            </a:ext>
          </a:extLst>
        </xdr:cNvPr>
        <xdr:cNvSpPr txBox="1"/>
      </xdr:nvSpPr>
      <xdr:spPr>
        <a:xfrm>
          <a:off x="9177337" y="57150"/>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6F12E807-F54D-4936-82DA-EE8D33D9E9F4}" type="TxLink">
            <a:rPr lang="en-US" sz="1100" b="0" i="0" u="sng" strike="noStrike">
              <a:solidFill>
                <a:srgbClr val="0563C1"/>
              </a:solidFill>
              <a:latin typeface="Calibri"/>
              <a:cs typeface="Calibri"/>
            </a:rPr>
            <a:pPr/>
            <a:t>● GOLF</a:t>
          </a:fld>
          <a:endParaRPr lang="fr-FR" sz="1200"/>
        </a:p>
      </xdr:txBody>
    </xdr:sp>
    <xdr:clientData/>
  </xdr:twoCellAnchor>
  <xdr:twoCellAnchor editAs="absolute">
    <xdr:from>
      <xdr:col>4</xdr:col>
      <xdr:colOff>747712</xdr:colOff>
      <xdr:row>2</xdr:row>
      <xdr:rowOff>124968</xdr:rowOff>
    </xdr:from>
    <xdr:to>
      <xdr:col>9</xdr:col>
      <xdr:colOff>46312</xdr:colOff>
      <xdr:row>3</xdr:row>
      <xdr:rowOff>114468</xdr:rowOff>
    </xdr:to>
    <xdr:sp macro="" textlink="Header!B19">
      <xdr:nvSpPr>
        <xdr:cNvPr id="35" name="ZoneTexte 34">
          <a:hlinkClick xmlns:r="http://schemas.openxmlformats.org/officeDocument/2006/relationships" r:id="rId8"/>
          <a:extLst>
            <a:ext uri="{FF2B5EF4-FFF2-40B4-BE49-F238E27FC236}">
              <a16:creationId xmlns:a16="http://schemas.microsoft.com/office/drawing/2014/main" id="{00000000-0008-0000-0D00-000023000000}"/>
            </a:ext>
          </a:extLst>
        </xdr:cNvPr>
        <xdr:cNvSpPr txBox="1"/>
      </xdr:nvSpPr>
      <xdr:spPr>
        <a:xfrm>
          <a:off x="9177337" y="505968"/>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C1CAFEA1-8E06-4AEA-BC00-B972BB9B42CC}" type="TxLink">
            <a:rPr lang="en-US" sz="1100" b="0" i="0" u="sng" strike="noStrike">
              <a:solidFill>
                <a:srgbClr val="0563C1"/>
              </a:solidFill>
              <a:latin typeface="Calibri"/>
              <a:cs typeface="Calibri"/>
            </a:rPr>
            <a:pPr/>
            <a:t>● AG</a:t>
          </a:fld>
          <a:endParaRPr lang="fr-FR" sz="1200"/>
        </a:p>
      </xdr:txBody>
    </xdr:sp>
    <xdr:clientData/>
  </xdr:twoCellAnchor>
  <xdr:twoCellAnchor editAs="absolute">
    <xdr:from>
      <xdr:col>2</xdr:col>
      <xdr:colOff>2724150</xdr:colOff>
      <xdr:row>4</xdr:row>
      <xdr:rowOff>88902</xdr:rowOff>
    </xdr:from>
    <xdr:to>
      <xdr:col>3</xdr:col>
      <xdr:colOff>251100</xdr:colOff>
      <xdr:row>5</xdr:row>
      <xdr:rowOff>30777</xdr:rowOff>
    </xdr:to>
    <xdr:sp macro="" textlink="Header!B14">
      <xdr:nvSpPr>
        <xdr:cNvPr id="36" name="ZoneTexte 35">
          <a:hlinkClick xmlns:r="http://schemas.openxmlformats.org/officeDocument/2006/relationships" r:id="rId9"/>
          <a:extLst>
            <a:ext uri="{FF2B5EF4-FFF2-40B4-BE49-F238E27FC236}">
              <a16:creationId xmlns:a16="http://schemas.microsoft.com/office/drawing/2014/main" id="{00000000-0008-0000-0D00-000024000000}"/>
            </a:ext>
          </a:extLst>
        </xdr:cNvPr>
        <xdr:cNvSpPr txBox="1"/>
      </xdr:nvSpPr>
      <xdr:spPr>
        <a:xfrm>
          <a:off x="5048250" y="850902"/>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C11BC6C9-74C7-428B-9F85-C31193C211E8}" type="TxLink">
            <a:rPr lang="en-US" sz="1100" b="0" i="0" u="sng" strike="noStrike">
              <a:solidFill>
                <a:srgbClr val="0563C1"/>
              </a:solidFill>
              <a:latin typeface="Calibri"/>
              <a:cs typeface="Calibri"/>
            </a:rPr>
            <a:pPr/>
            <a:t>● CONTROLLERS</a:t>
          </a:fld>
          <a:endParaRPr lang="fr-FR" sz="1200"/>
        </a:p>
      </xdr:txBody>
    </xdr:sp>
    <xdr:clientData/>
  </xdr:twoCellAnchor>
  <xdr:twoCellAnchor editAs="absolute">
    <xdr:from>
      <xdr:col>4</xdr:col>
      <xdr:colOff>747712</xdr:colOff>
      <xdr:row>5</xdr:row>
      <xdr:rowOff>179070</xdr:rowOff>
    </xdr:from>
    <xdr:to>
      <xdr:col>9</xdr:col>
      <xdr:colOff>46312</xdr:colOff>
      <xdr:row>6</xdr:row>
      <xdr:rowOff>168570</xdr:rowOff>
    </xdr:to>
    <xdr:sp macro="" textlink="Header!B22">
      <xdr:nvSpPr>
        <xdr:cNvPr id="37" name="ZoneTexte 36">
          <a:hlinkClick xmlns:r="http://schemas.openxmlformats.org/officeDocument/2006/relationships" r:id="rId10"/>
          <a:extLst>
            <a:ext uri="{FF2B5EF4-FFF2-40B4-BE49-F238E27FC236}">
              <a16:creationId xmlns:a16="http://schemas.microsoft.com/office/drawing/2014/main" id="{00000000-0008-0000-0D00-000025000000}"/>
            </a:ext>
          </a:extLst>
        </xdr:cNvPr>
        <xdr:cNvSpPr txBox="1"/>
      </xdr:nvSpPr>
      <xdr:spPr>
        <a:xfrm>
          <a:off x="9177337" y="1179195"/>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B357B005-29D9-46CC-B1BC-C846C6AC55E7}" type="TxLink">
            <a:rPr lang="en-US" sz="1100" b="0" i="0" u="sng" strike="noStrike">
              <a:solidFill>
                <a:srgbClr val="0563C1"/>
              </a:solidFill>
              <a:latin typeface="Calibri"/>
              <a:cs typeface="Calibri"/>
            </a:rPr>
            <a:pPr/>
            <a:t>● TERMS &amp; CONDITIONS</a:t>
          </a:fld>
          <a:endParaRPr lang="fr-FR" sz="1200"/>
        </a:p>
      </xdr:txBody>
    </xdr:sp>
    <xdr:clientData/>
  </xdr:twoCellAnchor>
  <xdr:twoCellAnchor editAs="absolute">
    <xdr:from>
      <xdr:col>4</xdr:col>
      <xdr:colOff>747712</xdr:colOff>
      <xdr:row>4</xdr:row>
      <xdr:rowOff>192786</xdr:rowOff>
    </xdr:from>
    <xdr:to>
      <xdr:col>9</xdr:col>
      <xdr:colOff>46312</xdr:colOff>
      <xdr:row>5</xdr:row>
      <xdr:rowOff>134661</xdr:rowOff>
    </xdr:to>
    <xdr:sp macro="" textlink="Header!B21">
      <xdr:nvSpPr>
        <xdr:cNvPr id="38" name="ZoneTexte 37">
          <a:hlinkClick xmlns:r="http://schemas.openxmlformats.org/officeDocument/2006/relationships" r:id="rId11"/>
          <a:extLst>
            <a:ext uri="{FF2B5EF4-FFF2-40B4-BE49-F238E27FC236}">
              <a16:creationId xmlns:a16="http://schemas.microsoft.com/office/drawing/2014/main" id="{00000000-0008-0000-0D00-000026000000}"/>
            </a:ext>
          </a:extLst>
        </xdr:cNvPr>
        <xdr:cNvSpPr txBox="1"/>
      </xdr:nvSpPr>
      <xdr:spPr>
        <a:xfrm>
          <a:off x="9177337" y="954786"/>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78C4F60F-9BF1-40BF-8A1E-AD97966609F0}" type="TxLink">
            <a:rPr lang="en-US" sz="1100" b="0" i="0" u="sng" strike="noStrike">
              <a:solidFill>
                <a:srgbClr val="0563C1"/>
              </a:solidFill>
              <a:latin typeface="Calibri"/>
              <a:cs typeface="Calibri"/>
            </a:rPr>
            <a:pPr/>
            <a:t>● LISTING</a:t>
          </a:fld>
          <a:endParaRPr lang="fr-FR" sz="1200"/>
        </a:p>
      </xdr:txBody>
    </xdr:sp>
    <xdr:clientData/>
  </xdr:twoCellAnchor>
  <xdr:twoCellAnchor editAs="absolute">
    <xdr:from>
      <xdr:col>2</xdr:col>
      <xdr:colOff>2724150</xdr:colOff>
      <xdr:row>5</xdr:row>
      <xdr:rowOff>49215</xdr:rowOff>
    </xdr:from>
    <xdr:to>
      <xdr:col>3</xdr:col>
      <xdr:colOff>251100</xdr:colOff>
      <xdr:row>6</xdr:row>
      <xdr:rowOff>38715</xdr:rowOff>
    </xdr:to>
    <xdr:sp macro="" textlink="Header!B15">
      <xdr:nvSpPr>
        <xdr:cNvPr id="39" name="ZoneTexte 38">
          <a:hlinkClick xmlns:r="http://schemas.openxmlformats.org/officeDocument/2006/relationships" r:id="rId12"/>
          <a:extLst>
            <a:ext uri="{FF2B5EF4-FFF2-40B4-BE49-F238E27FC236}">
              <a16:creationId xmlns:a16="http://schemas.microsoft.com/office/drawing/2014/main" id="{00000000-0008-0000-0D00-000027000000}"/>
            </a:ext>
          </a:extLst>
        </xdr:cNvPr>
        <xdr:cNvSpPr txBox="1"/>
      </xdr:nvSpPr>
      <xdr:spPr>
        <a:xfrm>
          <a:off x="5048250" y="1049340"/>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F1E2CA10-B5E0-4D6E-A7C8-00A6155F284B}" type="TxLink">
            <a:rPr lang="en-US" sz="1100" b="0" i="0" u="sng" strike="noStrike">
              <a:solidFill>
                <a:srgbClr val="0563C1"/>
              </a:solidFill>
              <a:latin typeface="Calibri"/>
              <a:cs typeface="Calibri"/>
            </a:rPr>
            <a:pPr/>
            <a:t>● CENTRAL CONTROL SYSTEMS &amp; ACCESSORIES</a:t>
          </a:fld>
          <a:endParaRPr lang="fr-FR" sz="1200"/>
        </a:p>
      </xdr:txBody>
    </xdr:sp>
    <xdr:clientData/>
  </xdr:twoCellAnchor>
  <xdr:twoCellAnchor editAs="absolute">
    <xdr:from>
      <xdr:col>4</xdr:col>
      <xdr:colOff>747712</xdr:colOff>
      <xdr:row>1</xdr:row>
      <xdr:rowOff>91059</xdr:rowOff>
    </xdr:from>
    <xdr:to>
      <xdr:col>9</xdr:col>
      <xdr:colOff>46312</xdr:colOff>
      <xdr:row>2</xdr:row>
      <xdr:rowOff>80559</xdr:rowOff>
    </xdr:to>
    <xdr:sp macro="" textlink="Header!B18">
      <xdr:nvSpPr>
        <xdr:cNvPr id="41" name="ZoneTexte 40">
          <a:hlinkClick xmlns:r="http://schemas.openxmlformats.org/officeDocument/2006/relationships" r:id="rId13"/>
          <a:extLst>
            <a:ext uri="{FF2B5EF4-FFF2-40B4-BE49-F238E27FC236}">
              <a16:creationId xmlns:a16="http://schemas.microsoft.com/office/drawing/2014/main" id="{00000000-0008-0000-0D00-000029000000}"/>
            </a:ext>
          </a:extLst>
        </xdr:cNvPr>
        <xdr:cNvSpPr txBox="1"/>
      </xdr:nvSpPr>
      <xdr:spPr>
        <a:xfrm>
          <a:off x="9177337" y="281559"/>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0E62485C-26D6-4387-BCB0-5EFEB7C72ADC}" type="TxLink">
            <a:rPr lang="en-US" sz="1100" b="0" i="0" u="sng" strike="noStrike">
              <a:solidFill>
                <a:srgbClr val="0563C1"/>
              </a:solidFill>
              <a:latin typeface="Calibri"/>
              <a:cs typeface="Calibri"/>
            </a:rPr>
            <a:pPr/>
            <a:t>● GOLF SERVICES</a:t>
          </a:fld>
          <a:endParaRPr lang="fr-FR" sz="1200"/>
        </a:p>
      </xdr:txBody>
    </xdr:sp>
    <xdr:clientData/>
  </xdr:twoCellAnchor>
  <xdr:twoCellAnchor editAs="absolute">
    <xdr:from>
      <xdr:col>4</xdr:col>
      <xdr:colOff>747712</xdr:colOff>
      <xdr:row>3</xdr:row>
      <xdr:rowOff>158877</xdr:rowOff>
    </xdr:from>
    <xdr:to>
      <xdr:col>9</xdr:col>
      <xdr:colOff>46312</xdr:colOff>
      <xdr:row>4</xdr:row>
      <xdr:rowOff>148377</xdr:rowOff>
    </xdr:to>
    <xdr:sp macro="" textlink="Header!B20">
      <xdr:nvSpPr>
        <xdr:cNvPr id="42" name="ZoneTexte 41">
          <a:hlinkClick xmlns:r="http://schemas.openxmlformats.org/officeDocument/2006/relationships" r:id="rId14"/>
          <a:extLst>
            <a:ext uri="{FF2B5EF4-FFF2-40B4-BE49-F238E27FC236}">
              <a16:creationId xmlns:a16="http://schemas.microsoft.com/office/drawing/2014/main" id="{00000000-0008-0000-0D00-00002A000000}"/>
            </a:ext>
          </a:extLst>
        </xdr:cNvPr>
        <xdr:cNvSpPr txBox="1"/>
      </xdr:nvSpPr>
      <xdr:spPr>
        <a:xfrm>
          <a:off x="9177337" y="730377"/>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BC79FE82-3268-4BE9-8D5A-2B70A10E156D}" type="TxLink">
            <a:rPr lang="en-US" sz="1100" b="0" i="0" u="sng" strike="noStrike">
              <a:solidFill>
                <a:srgbClr val="0563C1"/>
              </a:solidFill>
              <a:latin typeface="Calibri"/>
              <a:cs typeface="Calibri"/>
            </a:rPr>
            <a:pPr/>
            <a:t>● SPARE PARTS</a:t>
          </a:fld>
          <a:endParaRPr lang="fr-FR" sz="1200"/>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xdr:colOff>
      <xdr:row>0</xdr:row>
      <xdr:rowOff>1</xdr:rowOff>
    </xdr:from>
    <xdr:to>
      <xdr:col>2</xdr:col>
      <xdr:colOff>2077062</xdr:colOff>
      <xdr:row>2</xdr:row>
      <xdr:rowOff>172336</xdr:rowOff>
    </xdr:to>
    <xdr:pic>
      <xdr:nvPicPr>
        <xdr:cNvPr id="3" name="Imagem 1">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2" y="1"/>
          <a:ext cx="2597125" cy="540000"/>
        </a:xfrm>
        <a:prstGeom prst="rect">
          <a:avLst/>
        </a:prstGeom>
      </xdr:spPr>
    </xdr:pic>
    <xdr:clientData/>
  </xdr:twoCellAnchor>
  <xdr:twoCellAnchor editAs="absolute">
    <xdr:from>
      <xdr:col>2</xdr:col>
      <xdr:colOff>4057650</xdr:colOff>
      <xdr:row>0</xdr:row>
      <xdr:rowOff>15240</xdr:rowOff>
    </xdr:from>
    <xdr:to>
      <xdr:col>2</xdr:col>
      <xdr:colOff>6914790</xdr:colOff>
      <xdr:row>1</xdr:row>
      <xdr:rowOff>16170</xdr:rowOff>
    </xdr:to>
    <xdr:sp macro="" textlink="Header!B10">
      <xdr:nvSpPr>
        <xdr:cNvPr id="26" name="ZoneTexte 25">
          <a:hlinkClick xmlns:r="http://schemas.openxmlformats.org/officeDocument/2006/relationships" r:id="rId2"/>
          <a:extLst>
            <a:ext uri="{FF2B5EF4-FFF2-40B4-BE49-F238E27FC236}">
              <a16:creationId xmlns:a16="http://schemas.microsoft.com/office/drawing/2014/main" id="{00000000-0008-0000-0F00-00001A000000}"/>
            </a:ext>
          </a:extLst>
        </xdr:cNvPr>
        <xdr:cNvSpPr txBox="1"/>
      </xdr:nvSpPr>
      <xdr:spPr>
        <a:xfrm>
          <a:off x="4572000" y="19050"/>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62BC7FE8-F0C8-4891-B091-4BBA5D4A2068}" type="TxLink">
            <a:rPr lang="en-US" sz="1100" b="0" i="0" u="sng" strike="noStrike">
              <a:solidFill>
                <a:srgbClr val="0563C1"/>
              </a:solidFill>
              <a:latin typeface="Calibri"/>
              <a:cs typeface="Calibri"/>
            </a:rPr>
            <a:pPr/>
            <a:t>● LOW VOLUME IRRIGATION</a:t>
          </a:fld>
          <a:endParaRPr lang="fr-FR" sz="1200"/>
        </a:p>
      </xdr:txBody>
    </xdr:sp>
    <xdr:clientData/>
  </xdr:twoCellAnchor>
  <xdr:twoCellAnchor editAs="absolute">
    <xdr:from>
      <xdr:col>2</xdr:col>
      <xdr:colOff>4057650</xdr:colOff>
      <xdr:row>1</xdr:row>
      <xdr:rowOff>17463</xdr:rowOff>
    </xdr:from>
    <xdr:to>
      <xdr:col>2</xdr:col>
      <xdr:colOff>6914790</xdr:colOff>
      <xdr:row>2</xdr:row>
      <xdr:rowOff>20298</xdr:rowOff>
    </xdr:to>
    <xdr:sp macro="" textlink="Header!B11">
      <xdr:nvSpPr>
        <xdr:cNvPr id="27" name="ZoneTexte 26">
          <a:hlinkClick xmlns:r="http://schemas.openxmlformats.org/officeDocument/2006/relationships" r:id="rId3"/>
          <a:extLst>
            <a:ext uri="{FF2B5EF4-FFF2-40B4-BE49-F238E27FC236}">
              <a16:creationId xmlns:a16="http://schemas.microsoft.com/office/drawing/2014/main" id="{00000000-0008-0000-0F00-00001B000000}"/>
            </a:ext>
          </a:extLst>
        </xdr:cNvPr>
        <xdr:cNvSpPr txBox="1"/>
      </xdr:nvSpPr>
      <xdr:spPr>
        <a:xfrm>
          <a:off x="4572000" y="217488"/>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65CFB7CB-4909-401F-B6BC-72B168817E75}" type="TxLink">
            <a:rPr lang="en-US" sz="1100" b="0" i="0" u="sng" strike="noStrike">
              <a:solidFill>
                <a:srgbClr val="0563C1"/>
              </a:solidFill>
              <a:latin typeface="Calibri"/>
              <a:cs typeface="Calibri"/>
            </a:rPr>
            <a:pPr/>
            <a:t>● SPRAY HEADS &amp; NOZZLES</a:t>
          </a:fld>
          <a:endParaRPr lang="fr-FR" sz="1200"/>
        </a:p>
      </xdr:txBody>
    </xdr:sp>
    <xdr:clientData/>
  </xdr:twoCellAnchor>
  <xdr:twoCellAnchor editAs="absolute">
    <xdr:from>
      <xdr:col>2</xdr:col>
      <xdr:colOff>4057650</xdr:colOff>
      <xdr:row>2</xdr:row>
      <xdr:rowOff>34926</xdr:rowOff>
    </xdr:from>
    <xdr:to>
      <xdr:col>2</xdr:col>
      <xdr:colOff>6914790</xdr:colOff>
      <xdr:row>3</xdr:row>
      <xdr:rowOff>20616</xdr:rowOff>
    </xdr:to>
    <xdr:sp macro="" textlink="Header!B12">
      <xdr:nvSpPr>
        <xdr:cNvPr id="28" name="ZoneTexte 27">
          <a:hlinkClick xmlns:r="http://schemas.openxmlformats.org/officeDocument/2006/relationships" r:id="rId4"/>
          <a:extLst>
            <a:ext uri="{FF2B5EF4-FFF2-40B4-BE49-F238E27FC236}">
              <a16:creationId xmlns:a16="http://schemas.microsoft.com/office/drawing/2014/main" id="{00000000-0008-0000-0F00-00001C000000}"/>
            </a:ext>
          </a:extLst>
        </xdr:cNvPr>
        <xdr:cNvSpPr txBox="1"/>
      </xdr:nvSpPr>
      <xdr:spPr>
        <a:xfrm>
          <a:off x="4572000" y="415926"/>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82DDCA88-16E2-4D90-9A16-A895B5406331}" type="TxLink">
            <a:rPr lang="en-US" sz="1100" b="0" i="0" u="sng" strike="noStrike">
              <a:solidFill>
                <a:srgbClr val="0563C1"/>
              </a:solidFill>
              <a:latin typeface="Calibri"/>
              <a:cs typeface="Calibri"/>
            </a:rPr>
            <a:pPr/>
            <a:t>● ROTORS &amp; ACCESSORIES</a:t>
          </a:fld>
          <a:endParaRPr lang="fr-FR" sz="1200"/>
        </a:p>
      </xdr:txBody>
    </xdr:sp>
    <xdr:clientData/>
  </xdr:twoCellAnchor>
  <xdr:twoCellAnchor editAs="absolute">
    <xdr:from>
      <xdr:col>2</xdr:col>
      <xdr:colOff>4057650</xdr:colOff>
      <xdr:row>3</xdr:row>
      <xdr:rowOff>54294</xdr:rowOff>
    </xdr:from>
    <xdr:to>
      <xdr:col>2</xdr:col>
      <xdr:colOff>6914790</xdr:colOff>
      <xdr:row>4</xdr:row>
      <xdr:rowOff>19029</xdr:rowOff>
    </xdr:to>
    <xdr:sp macro="" textlink="Header!B13">
      <xdr:nvSpPr>
        <xdr:cNvPr id="29" name="ZoneTexte 28">
          <a:hlinkClick xmlns:r="http://schemas.openxmlformats.org/officeDocument/2006/relationships" r:id="rId5"/>
          <a:extLst>
            <a:ext uri="{FF2B5EF4-FFF2-40B4-BE49-F238E27FC236}">
              <a16:creationId xmlns:a16="http://schemas.microsoft.com/office/drawing/2014/main" id="{00000000-0008-0000-0F00-00001D000000}"/>
            </a:ext>
          </a:extLst>
        </xdr:cNvPr>
        <xdr:cNvSpPr txBox="1"/>
      </xdr:nvSpPr>
      <xdr:spPr>
        <a:xfrm>
          <a:off x="4572000" y="614364"/>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78407C69-998A-4751-9D09-92D02242C47B}" type="TxLink">
            <a:rPr lang="en-US" sz="1100" b="0" i="0" u="sng" strike="noStrike">
              <a:solidFill>
                <a:srgbClr val="0563C1"/>
              </a:solidFill>
              <a:latin typeface="Calibri"/>
              <a:cs typeface="Calibri"/>
            </a:rPr>
            <a:pPr/>
            <a:t>● VALVES &amp; ACCESSORIES</a:t>
          </a:fld>
          <a:endParaRPr lang="fr-FR" sz="1200"/>
        </a:p>
      </xdr:txBody>
    </xdr:sp>
    <xdr:clientData/>
  </xdr:twoCellAnchor>
  <xdr:twoCellAnchor editAs="absolute">
    <xdr:from>
      <xdr:col>2</xdr:col>
      <xdr:colOff>4057650</xdr:colOff>
      <xdr:row>6</xdr:row>
      <xdr:rowOff>59055</xdr:rowOff>
    </xdr:from>
    <xdr:to>
      <xdr:col>2</xdr:col>
      <xdr:colOff>6914790</xdr:colOff>
      <xdr:row>7</xdr:row>
      <xdr:rowOff>16170</xdr:rowOff>
    </xdr:to>
    <xdr:sp macro="" textlink="Header!B16">
      <xdr:nvSpPr>
        <xdr:cNvPr id="30" name="ZoneTexte 29">
          <a:hlinkClick xmlns:r="http://schemas.openxmlformats.org/officeDocument/2006/relationships" r:id="rId6"/>
          <a:extLst>
            <a:ext uri="{FF2B5EF4-FFF2-40B4-BE49-F238E27FC236}">
              <a16:creationId xmlns:a16="http://schemas.microsoft.com/office/drawing/2014/main" id="{00000000-0008-0000-0F00-00001E000000}"/>
            </a:ext>
          </a:extLst>
        </xdr:cNvPr>
        <xdr:cNvSpPr txBox="1"/>
      </xdr:nvSpPr>
      <xdr:spPr>
        <a:xfrm>
          <a:off x="4572000" y="1209675"/>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29D8A8D8-9851-4617-B3FF-B0283C122DAF}" type="TxLink">
            <a:rPr lang="en-US" sz="1100" b="0" i="0" u="sng" strike="noStrike">
              <a:solidFill>
                <a:srgbClr val="0563C1"/>
              </a:solidFill>
              <a:latin typeface="Calibri"/>
              <a:cs typeface="Calibri"/>
            </a:rPr>
            <a:pPr/>
            <a:t>● LANDSCAPE SERVICES</a:t>
          </a:fld>
          <a:endParaRPr lang="fr-FR" sz="1200"/>
        </a:p>
      </xdr:txBody>
    </xdr:sp>
    <xdr:clientData/>
  </xdr:twoCellAnchor>
  <xdr:twoCellAnchor editAs="absolute">
    <xdr:from>
      <xdr:col>2</xdr:col>
      <xdr:colOff>8165782</xdr:colOff>
      <xdr:row>0</xdr:row>
      <xdr:rowOff>15240</xdr:rowOff>
    </xdr:from>
    <xdr:to>
      <xdr:col>6</xdr:col>
      <xdr:colOff>579712</xdr:colOff>
      <xdr:row>1</xdr:row>
      <xdr:rowOff>16170</xdr:rowOff>
    </xdr:to>
    <xdr:sp macro="" textlink="Header!B17">
      <xdr:nvSpPr>
        <xdr:cNvPr id="31" name="ZoneTexte 30">
          <a:hlinkClick xmlns:r="http://schemas.openxmlformats.org/officeDocument/2006/relationships" r:id="rId7"/>
          <a:extLst>
            <a:ext uri="{FF2B5EF4-FFF2-40B4-BE49-F238E27FC236}">
              <a16:creationId xmlns:a16="http://schemas.microsoft.com/office/drawing/2014/main" id="{00000000-0008-0000-0F00-00001F000000}"/>
            </a:ext>
          </a:extLst>
        </xdr:cNvPr>
        <xdr:cNvSpPr txBox="1"/>
      </xdr:nvSpPr>
      <xdr:spPr>
        <a:xfrm>
          <a:off x="8701087" y="19050"/>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6F12E807-F54D-4936-82DA-EE8D33D9E9F4}" type="TxLink">
            <a:rPr lang="en-US" sz="1100" b="0" i="0" u="sng" strike="noStrike">
              <a:solidFill>
                <a:srgbClr val="0563C1"/>
              </a:solidFill>
              <a:latin typeface="Calibri"/>
              <a:cs typeface="Calibri"/>
            </a:rPr>
            <a:pPr/>
            <a:t>● GOLF</a:t>
          </a:fld>
          <a:endParaRPr lang="fr-FR" sz="1200"/>
        </a:p>
      </xdr:txBody>
    </xdr:sp>
    <xdr:clientData/>
  </xdr:twoCellAnchor>
  <xdr:twoCellAnchor editAs="absolute">
    <xdr:from>
      <xdr:col>2</xdr:col>
      <xdr:colOff>8165782</xdr:colOff>
      <xdr:row>2</xdr:row>
      <xdr:rowOff>96393</xdr:rowOff>
    </xdr:from>
    <xdr:to>
      <xdr:col>6</xdr:col>
      <xdr:colOff>579712</xdr:colOff>
      <xdr:row>3</xdr:row>
      <xdr:rowOff>76368</xdr:rowOff>
    </xdr:to>
    <xdr:sp macro="" textlink="Header!B19">
      <xdr:nvSpPr>
        <xdr:cNvPr id="32" name="ZoneTexte 31">
          <a:hlinkClick xmlns:r="http://schemas.openxmlformats.org/officeDocument/2006/relationships" r:id="rId8"/>
          <a:extLst>
            <a:ext uri="{FF2B5EF4-FFF2-40B4-BE49-F238E27FC236}">
              <a16:creationId xmlns:a16="http://schemas.microsoft.com/office/drawing/2014/main" id="{00000000-0008-0000-0F00-000020000000}"/>
            </a:ext>
          </a:extLst>
        </xdr:cNvPr>
        <xdr:cNvSpPr txBox="1"/>
      </xdr:nvSpPr>
      <xdr:spPr>
        <a:xfrm>
          <a:off x="8701087" y="467868"/>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C1CAFEA1-8E06-4AEA-BC00-B972BB9B42CC}" type="TxLink">
            <a:rPr lang="en-US" sz="1100" b="0" i="0" u="sng" strike="noStrike">
              <a:solidFill>
                <a:srgbClr val="0563C1"/>
              </a:solidFill>
              <a:latin typeface="Calibri"/>
              <a:cs typeface="Calibri"/>
            </a:rPr>
            <a:pPr/>
            <a:t>● AG</a:t>
          </a:fld>
          <a:endParaRPr lang="fr-FR" sz="1200"/>
        </a:p>
      </xdr:txBody>
    </xdr:sp>
    <xdr:clientData/>
  </xdr:twoCellAnchor>
  <xdr:twoCellAnchor editAs="absolute">
    <xdr:from>
      <xdr:col>2</xdr:col>
      <xdr:colOff>4057650</xdr:colOff>
      <xdr:row>4</xdr:row>
      <xdr:rowOff>54612</xdr:rowOff>
    </xdr:from>
    <xdr:to>
      <xdr:col>2</xdr:col>
      <xdr:colOff>6914790</xdr:colOff>
      <xdr:row>5</xdr:row>
      <xdr:rowOff>40302</xdr:rowOff>
    </xdr:to>
    <xdr:sp macro="" textlink="Header!B14">
      <xdr:nvSpPr>
        <xdr:cNvPr id="33" name="ZoneTexte 32">
          <a:hlinkClick xmlns:r="http://schemas.openxmlformats.org/officeDocument/2006/relationships" r:id="rId9"/>
          <a:extLst>
            <a:ext uri="{FF2B5EF4-FFF2-40B4-BE49-F238E27FC236}">
              <a16:creationId xmlns:a16="http://schemas.microsoft.com/office/drawing/2014/main" id="{00000000-0008-0000-0F00-000021000000}"/>
            </a:ext>
          </a:extLst>
        </xdr:cNvPr>
        <xdr:cNvSpPr txBox="1"/>
      </xdr:nvSpPr>
      <xdr:spPr>
        <a:xfrm>
          <a:off x="4572000" y="812802"/>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C11BC6C9-74C7-428B-9F85-C31193C211E8}" type="TxLink">
            <a:rPr lang="en-US" sz="1100" b="0" i="0" u="sng" strike="noStrike">
              <a:solidFill>
                <a:srgbClr val="0563C1"/>
              </a:solidFill>
              <a:latin typeface="Calibri"/>
              <a:cs typeface="Calibri"/>
            </a:rPr>
            <a:pPr/>
            <a:t>● CONTROLLERS</a:t>
          </a:fld>
          <a:endParaRPr lang="fr-FR" sz="1200"/>
        </a:p>
      </xdr:txBody>
    </xdr:sp>
    <xdr:clientData/>
  </xdr:twoCellAnchor>
  <xdr:twoCellAnchor editAs="absolute">
    <xdr:from>
      <xdr:col>2</xdr:col>
      <xdr:colOff>8165782</xdr:colOff>
      <xdr:row>5</xdr:row>
      <xdr:rowOff>173355</xdr:rowOff>
    </xdr:from>
    <xdr:to>
      <xdr:col>6</xdr:col>
      <xdr:colOff>579712</xdr:colOff>
      <xdr:row>6</xdr:row>
      <xdr:rowOff>174285</xdr:rowOff>
    </xdr:to>
    <xdr:sp macro="" textlink="Header!B22">
      <xdr:nvSpPr>
        <xdr:cNvPr id="34" name="ZoneTexte 33">
          <a:hlinkClick xmlns:r="http://schemas.openxmlformats.org/officeDocument/2006/relationships" r:id="rId10"/>
          <a:extLst>
            <a:ext uri="{FF2B5EF4-FFF2-40B4-BE49-F238E27FC236}">
              <a16:creationId xmlns:a16="http://schemas.microsoft.com/office/drawing/2014/main" id="{00000000-0008-0000-0F00-000022000000}"/>
            </a:ext>
          </a:extLst>
        </xdr:cNvPr>
        <xdr:cNvSpPr txBox="1"/>
      </xdr:nvSpPr>
      <xdr:spPr>
        <a:xfrm>
          <a:off x="8701087" y="1141095"/>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B357B005-29D9-46CC-B1BC-C846C6AC55E7}" type="TxLink">
            <a:rPr lang="en-US" sz="1100" b="0" i="0" u="sng" strike="noStrike">
              <a:solidFill>
                <a:srgbClr val="0563C1"/>
              </a:solidFill>
              <a:latin typeface="Calibri"/>
              <a:cs typeface="Calibri"/>
            </a:rPr>
            <a:pPr/>
            <a:t>● TERMS &amp; CONDITIONS</a:t>
          </a:fld>
          <a:endParaRPr lang="fr-FR" sz="1200"/>
        </a:p>
      </xdr:txBody>
    </xdr:sp>
    <xdr:clientData/>
  </xdr:twoCellAnchor>
  <xdr:twoCellAnchor editAs="absolute">
    <xdr:from>
      <xdr:col>2</xdr:col>
      <xdr:colOff>8165782</xdr:colOff>
      <xdr:row>4</xdr:row>
      <xdr:rowOff>154686</xdr:rowOff>
    </xdr:from>
    <xdr:to>
      <xdr:col>6</xdr:col>
      <xdr:colOff>579712</xdr:colOff>
      <xdr:row>5</xdr:row>
      <xdr:rowOff>136566</xdr:rowOff>
    </xdr:to>
    <xdr:sp macro="" textlink="Header!B21">
      <xdr:nvSpPr>
        <xdr:cNvPr id="35" name="ZoneTexte 34">
          <a:hlinkClick xmlns:r="http://schemas.openxmlformats.org/officeDocument/2006/relationships" r:id="rId11"/>
          <a:extLst>
            <a:ext uri="{FF2B5EF4-FFF2-40B4-BE49-F238E27FC236}">
              <a16:creationId xmlns:a16="http://schemas.microsoft.com/office/drawing/2014/main" id="{00000000-0008-0000-0F00-000023000000}"/>
            </a:ext>
          </a:extLst>
        </xdr:cNvPr>
        <xdr:cNvSpPr txBox="1"/>
      </xdr:nvSpPr>
      <xdr:spPr>
        <a:xfrm>
          <a:off x="8701087" y="916686"/>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78C4F60F-9BF1-40BF-8A1E-AD97966609F0}" type="TxLink">
            <a:rPr lang="en-US" sz="1100" b="0" i="0" u="sng" strike="noStrike">
              <a:solidFill>
                <a:srgbClr val="0563C1"/>
              </a:solidFill>
              <a:latin typeface="Calibri"/>
              <a:cs typeface="Calibri"/>
            </a:rPr>
            <a:pPr/>
            <a:t>● LISTING</a:t>
          </a:fld>
          <a:endParaRPr lang="fr-FR" sz="1200"/>
        </a:p>
      </xdr:txBody>
    </xdr:sp>
    <xdr:clientData/>
  </xdr:twoCellAnchor>
  <xdr:twoCellAnchor editAs="absolute">
    <xdr:from>
      <xdr:col>2</xdr:col>
      <xdr:colOff>4057650</xdr:colOff>
      <xdr:row>5</xdr:row>
      <xdr:rowOff>54930</xdr:rowOff>
    </xdr:from>
    <xdr:to>
      <xdr:col>2</xdr:col>
      <xdr:colOff>6914790</xdr:colOff>
      <xdr:row>6</xdr:row>
      <xdr:rowOff>57765</xdr:rowOff>
    </xdr:to>
    <xdr:sp macro="" textlink="Header!B15">
      <xdr:nvSpPr>
        <xdr:cNvPr id="36" name="ZoneTexte 35">
          <a:hlinkClick xmlns:r="http://schemas.openxmlformats.org/officeDocument/2006/relationships" r:id="rId12"/>
          <a:extLst>
            <a:ext uri="{FF2B5EF4-FFF2-40B4-BE49-F238E27FC236}">
              <a16:creationId xmlns:a16="http://schemas.microsoft.com/office/drawing/2014/main" id="{00000000-0008-0000-0F00-000024000000}"/>
            </a:ext>
          </a:extLst>
        </xdr:cNvPr>
        <xdr:cNvSpPr txBox="1"/>
      </xdr:nvSpPr>
      <xdr:spPr>
        <a:xfrm>
          <a:off x="4572000" y="1011240"/>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F1E2CA10-B5E0-4D6E-A7C8-00A6155F284B}" type="TxLink">
            <a:rPr lang="en-US" sz="1100" b="0" i="0" u="sng" strike="noStrike">
              <a:solidFill>
                <a:srgbClr val="0563C1"/>
              </a:solidFill>
              <a:latin typeface="Calibri"/>
              <a:cs typeface="Calibri"/>
            </a:rPr>
            <a:pPr/>
            <a:t>● CENTRAL CONTROL SYSTEMS &amp; ACCESSORIES</a:t>
          </a:fld>
          <a:endParaRPr lang="fr-FR" sz="1200"/>
        </a:p>
      </xdr:txBody>
    </xdr:sp>
    <xdr:clientData/>
  </xdr:twoCellAnchor>
  <xdr:twoCellAnchor editAs="absolute">
    <xdr:from>
      <xdr:col>2</xdr:col>
      <xdr:colOff>8165782</xdr:colOff>
      <xdr:row>1</xdr:row>
      <xdr:rowOff>56769</xdr:rowOff>
    </xdr:from>
    <xdr:to>
      <xdr:col>6</xdr:col>
      <xdr:colOff>579712</xdr:colOff>
      <xdr:row>2</xdr:row>
      <xdr:rowOff>53889</xdr:rowOff>
    </xdr:to>
    <xdr:sp macro="" textlink="Header!B18">
      <xdr:nvSpPr>
        <xdr:cNvPr id="39" name="ZoneTexte 38">
          <a:hlinkClick xmlns:r="http://schemas.openxmlformats.org/officeDocument/2006/relationships" r:id="rId13"/>
          <a:extLst>
            <a:ext uri="{FF2B5EF4-FFF2-40B4-BE49-F238E27FC236}">
              <a16:creationId xmlns:a16="http://schemas.microsoft.com/office/drawing/2014/main" id="{00000000-0008-0000-0F00-000027000000}"/>
            </a:ext>
          </a:extLst>
        </xdr:cNvPr>
        <xdr:cNvSpPr txBox="1"/>
      </xdr:nvSpPr>
      <xdr:spPr>
        <a:xfrm>
          <a:off x="8701087" y="243459"/>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0E62485C-26D6-4387-BCB0-5EFEB7C72ADC}" type="TxLink">
            <a:rPr lang="en-US" sz="1100" b="0" i="0" u="sng" strike="noStrike">
              <a:solidFill>
                <a:srgbClr val="0563C1"/>
              </a:solidFill>
              <a:latin typeface="Calibri"/>
              <a:cs typeface="Calibri"/>
            </a:rPr>
            <a:pPr/>
            <a:t>● GOLF SERVICES</a:t>
          </a:fld>
          <a:endParaRPr lang="fr-FR" sz="1200"/>
        </a:p>
      </xdr:txBody>
    </xdr:sp>
    <xdr:clientData/>
  </xdr:twoCellAnchor>
  <xdr:twoCellAnchor editAs="absolute">
    <xdr:from>
      <xdr:col>2</xdr:col>
      <xdr:colOff>8165782</xdr:colOff>
      <xdr:row>3</xdr:row>
      <xdr:rowOff>134112</xdr:rowOff>
    </xdr:from>
    <xdr:to>
      <xdr:col>6</xdr:col>
      <xdr:colOff>579712</xdr:colOff>
      <xdr:row>4</xdr:row>
      <xdr:rowOff>98847</xdr:rowOff>
    </xdr:to>
    <xdr:sp macro="" textlink="Header!B20">
      <xdr:nvSpPr>
        <xdr:cNvPr id="40" name="ZoneTexte 39">
          <a:hlinkClick xmlns:r="http://schemas.openxmlformats.org/officeDocument/2006/relationships" r:id="rId14"/>
          <a:extLst>
            <a:ext uri="{FF2B5EF4-FFF2-40B4-BE49-F238E27FC236}">
              <a16:creationId xmlns:a16="http://schemas.microsoft.com/office/drawing/2014/main" id="{00000000-0008-0000-0F00-000028000000}"/>
            </a:ext>
          </a:extLst>
        </xdr:cNvPr>
        <xdr:cNvSpPr txBox="1"/>
      </xdr:nvSpPr>
      <xdr:spPr>
        <a:xfrm>
          <a:off x="8701087" y="692277"/>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BC79FE82-3268-4BE9-8D5A-2B70A10E156D}" type="TxLink">
            <a:rPr lang="en-US" sz="1100" b="0" i="0" u="sng" strike="noStrike">
              <a:solidFill>
                <a:srgbClr val="0563C1"/>
              </a:solidFill>
              <a:latin typeface="Calibri"/>
              <a:cs typeface="Calibri"/>
            </a:rPr>
            <a:pPr/>
            <a:t>● SPARE PARTS</a:t>
          </a:fld>
          <a:endParaRPr lang="fr-FR" sz="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322145</xdr:colOff>
      <xdr:row>9</xdr:row>
      <xdr:rowOff>245276</xdr:rowOff>
    </xdr:from>
    <xdr:to>
      <xdr:col>16</xdr:col>
      <xdr:colOff>447871</xdr:colOff>
      <xdr:row>12</xdr:row>
      <xdr:rowOff>238126</xdr:rowOff>
    </xdr:to>
    <xdr:pic>
      <xdr:nvPicPr>
        <xdr:cNvPr id="51" name="Image 50">
          <a:extLst>
            <a:ext uri="{FF2B5EF4-FFF2-40B4-BE49-F238E27FC236}">
              <a16:creationId xmlns:a16="http://schemas.microsoft.com/office/drawing/2014/main" id="{00000000-0008-0000-0300-000033000000}"/>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15847895" y="2197901"/>
          <a:ext cx="897251" cy="888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absolute">
    <xdr:from>
      <xdr:col>0</xdr:col>
      <xdr:colOff>3</xdr:colOff>
      <xdr:row>0</xdr:row>
      <xdr:rowOff>0</xdr:rowOff>
    </xdr:from>
    <xdr:to>
      <xdr:col>2</xdr:col>
      <xdr:colOff>539554</xdr:colOff>
      <xdr:row>2</xdr:row>
      <xdr:rowOff>159000</xdr:rowOff>
    </xdr:to>
    <xdr:pic>
      <xdr:nvPicPr>
        <xdr:cNvPr id="3" name="Imagem 1">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3" y="0"/>
          <a:ext cx="2577901" cy="540000"/>
        </a:xfrm>
        <a:prstGeom prst="rect">
          <a:avLst/>
        </a:prstGeom>
      </xdr:spPr>
    </xdr:pic>
    <xdr:clientData/>
  </xdr:twoCellAnchor>
  <xdr:twoCellAnchor editAs="oneCell">
    <xdr:from>
      <xdr:col>15</xdr:col>
      <xdr:colOff>44187</xdr:colOff>
      <xdr:row>52</xdr:row>
      <xdr:rowOff>85724</xdr:rowOff>
    </xdr:from>
    <xdr:to>
      <xdr:col>16</xdr:col>
      <xdr:colOff>1046044</xdr:colOff>
      <xdr:row>61</xdr:row>
      <xdr:rowOff>2117</xdr:rowOff>
    </xdr:to>
    <xdr:pic>
      <xdr:nvPicPr>
        <xdr:cNvPr id="4" name="Imagem 88">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15074637" y="10734674"/>
          <a:ext cx="1773382" cy="1754718"/>
        </a:xfrm>
        <a:prstGeom prst="rect">
          <a:avLst/>
        </a:prstGeom>
      </xdr:spPr>
    </xdr:pic>
    <xdr:clientData/>
  </xdr:twoCellAnchor>
  <xdr:twoCellAnchor editAs="oneCell">
    <xdr:from>
      <xdr:col>15</xdr:col>
      <xdr:colOff>234514</xdr:colOff>
      <xdr:row>89</xdr:row>
      <xdr:rowOff>70484</xdr:rowOff>
    </xdr:from>
    <xdr:to>
      <xdr:col>16</xdr:col>
      <xdr:colOff>688491</xdr:colOff>
      <xdr:row>94</xdr:row>
      <xdr:rowOff>177165</xdr:rowOff>
    </xdr:to>
    <xdr:pic>
      <xdr:nvPicPr>
        <xdr:cNvPr id="7" name="Imagem 82">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15760264" y="17815559"/>
          <a:ext cx="1225502" cy="1068706"/>
        </a:xfrm>
        <a:prstGeom prst="rect">
          <a:avLst/>
        </a:prstGeom>
      </xdr:spPr>
    </xdr:pic>
    <xdr:clientData/>
  </xdr:twoCellAnchor>
  <xdr:twoCellAnchor editAs="oneCell">
    <xdr:from>
      <xdr:col>14</xdr:col>
      <xdr:colOff>565521</xdr:colOff>
      <xdr:row>147</xdr:row>
      <xdr:rowOff>46989</xdr:rowOff>
    </xdr:from>
    <xdr:to>
      <xdr:col>16</xdr:col>
      <xdr:colOff>161924</xdr:colOff>
      <xdr:row>158</xdr:row>
      <xdr:rowOff>65317</xdr:rowOff>
    </xdr:to>
    <xdr:pic>
      <xdr:nvPicPr>
        <xdr:cNvPr id="8" name="Picture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14824446" y="28564839"/>
          <a:ext cx="1139453" cy="2161453"/>
        </a:xfrm>
        <a:prstGeom prst="rect">
          <a:avLst/>
        </a:prstGeom>
      </xdr:spPr>
    </xdr:pic>
    <xdr:clientData/>
  </xdr:twoCellAnchor>
  <xdr:twoCellAnchor editAs="oneCell">
    <xdr:from>
      <xdr:col>15</xdr:col>
      <xdr:colOff>428625</xdr:colOff>
      <xdr:row>100</xdr:row>
      <xdr:rowOff>104775</xdr:rowOff>
    </xdr:from>
    <xdr:to>
      <xdr:col>16</xdr:col>
      <xdr:colOff>1321198</xdr:colOff>
      <xdr:row>103</xdr:row>
      <xdr:rowOff>95250</xdr:rowOff>
    </xdr:to>
    <xdr:pic>
      <xdr:nvPicPr>
        <xdr:cNvPr id="9" name="Imagem 70">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15459075" y="21602700"/>
          <a:ext cx="1664098" cy="572368"/>
        </a:xfrm>
        <a:prstGeom prst="rect">
          <a:avLst/>
        </a:prstGeom>
      </xdr:spPr>
    </xdr:pic>
    <xdr:clientData/>
  </xdr:twoCellAnchor>
  <xdr:twoCellAnchor editAs="oneCell">
    <xdr:from>
      <xdr:col>16</xdr:col>
      <xdr:colOff>82287</xdr:colOff>
      <xdr:row>113</xdr:row>
      <xdr:rowOff>76199</xdr:rowOff>
    </xdr:from>
    <xdr:to>
      <xdr:col>16</xdr:col>
      <xdr:colOff>674568</xdr:colOff>
      <xdr:row>116</xdr:row>
      <xdr:rowOff>129147</xdr:rowOff>
    </xdr:to>
    <xdr:pic>
      <xdr:nvPicPr>
        <xdr:cNvPr id="11" name="Imagem 22">
          <a:extLst>
            <a:ext uri="{FF2B5EF4-FFF2-40B4-BE49-F238E27FC236}">
              <a16:creationId xmlns:a16="http://schemas.microsoft.com/office/drawing/2014/main" id="{00000000-0008-0000-0300-00000B000000}"/>
            </a:ext>
          </a:extLst>
        </xdr:cNvPr>
        <xdr:cNvPicPr>
          <a:picLocks noChangeAspect="1"/>
        </xdr:cNvPicPr>
      </xdr:nvPicPr>
      <xdr:blipFill rotWithShape="1">
        <a:blip xmlns:r="http://schemas.openxmlformats.org/officeDocument/2006/relationships" r:embed="rId7" cstate="screen">
          <a:extLst>
            <a:ext uri="{28A0092B-C50C-407E-A947-70E740481C1C}">
              <a14:useLocalDpi xmlns:a14="http://schemas.microsoft.com/office/drawing/2010/main"/>
            </a:ext>
          </a:extLst>
        </a:blip>
        <a:srcRect/>
        <a:stretch/>
      </xdr:blipFill>
      <xdr:spPr>
        <a:xfrm>
          <a:off x="16379562" y="22488524"/>
          <a:ext cx="592281" cy="633973"/>
        </a:xfrm>
        <a:prstGeom prst="rect">
          <a:avLst/>
        </a:prstGeom>
      </xdr:spPr>
    </xdr:pic>
    <xdr:clientData/>
  </xdr:twoCellAnchor>
  <xdr:twoCellAnchor editAs="oneCell">
    <xdr:from>
      <xdr:col>15</xdr:col>
      <xdr:colOff>247848</xdr:colOff>
      <xdr:row>116</xdr:row>
      <xdr:rowOff>179069</xdr:rowOff>
    </xdr:from>
    <xdr:to>
      <xdr:col>16</xdr:col>
      <xdr:colOff>18014</xdr:colOff>
      <xdr:row>125</xdr:row>
      <xdr:rowOff>10479</xdr:rowOff>
    </xdr:to>
    <xdr:pic>
      <xdr:nvPicPr>
        <xdr:cNvPr id="12" name="Imagem 76">
          <a:extLst>
            <a:ext uri="{FF2B5EF4-FFF2-40B4-BE49-F238E27FC236}">
              <a16:creationId xmlns:a16="http://schemas.microsoft.com/office/drawing/2014/main" id="{00000000-0008-0000-0300-00000C000000}"/>
            </a:ext>
          </a:extLst>
        </xdr:cNvPr>
        <xdr:cNvPicPr>
          <a:picLocks noChangeAspect="1"/>
        </xdr:cNvPicPr>
      </xdr:nvPicPr>
      <xdr:blipFill rotWithShape="1">
        <a:blip xmlns:r="http://schemas.openxmlformats.org/officeDocument/2006/relationships" r:embed="rId8" cstate="screen">
          <a:extLst>
            <a:ext uri="{28A0092B-C50C-407E-A947-70E740481C1C}">
              <a14:useLocalDpi xmlns:a14="http://schemas.microsoft.com/office/drawing/2010/main"/>
            </a:ext>
          </a:extLst>
        </a:blip>
        <a:srcRect/>
        <a:stretch/>
      </xdr:blipFill>
      <xdr:spPr>
        <a:xfrm>
          <a:off x="15278298" y="23172419"/>
          <a:ext cx="541691" cy="1564960"/>
        </a:xfrm>
        <a:prstGeom prst="rect">
          <a:avLst/>
        </a:prstGeom>
      </xdr:spPr>
    </xdr:pic>
    <xdr:clientData/>
  </xdr:twoCellAnchor>
  <xdr:twoCellAnchor editAs="oneCell">
    <xdr:from>
      <xdr:col>15</xdr:col>
      <xdr:colOff>127318</xdr:colOff>
      <xdr:row>127</xdr:row>
      <xdr:rowOff>118109</xdr:rowOff>
    </xdr:from>
    <xdr:to>
      <xdr:col>16</xdr:col>
      <xdr:colOff>83327</xdr:colOff>
      <xdr:row>131</xdr:row>
      <xdr:rowOff>142876</xdr:rowOff>
    </xdr:to>
    <xdr:pic>
      <xdr:nvPicPr>
        <xdr:cNvPr id="13" name="Picture 5">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9" cstate="screen">
          <a:extLst>
            <a:ext uri="{BEBA8EAE-BF5A-486C-A8C5-ECC9F3942E4B}">
              <a14:imgProps xmlns:a14="http://schemas.microsoft.com/office/drawing/2010/main">
                <a14:imgLayer r:embed="rId10">
                  <a14:imgEffect>
                    <a14:sharpenSoften amount="32000"/>
                  </a14:imgEffect>
                </a14:imgLayer>
              </a14:imgProps>
            </a:ext>
            <a:ext uri="{28A0092B-C50C-407E-A947-70E740481C1C}">
              <a14:useLocalDpi xmlns:a14="http://schemas.microsoft.com/office/drawing/2010/main"/>
            </a:ext>
          </a:extLst>
        </a:blip>
        <a:stretch>
          <a:fillRect/>
        </a:stretch>
      </xdr:blipFill>
      <xdr:spPr>
        <a:xfrm>
          <a:off x="15157768" y="26835734"/>
          <a:ext cx="727534" cy="834392"/>
        </a:xfrm>
        <a:prstGeom prst="rect">
          <a:avLst/>
        </a:prstGeom>
      </xdr:spPr>
    </xdr:pic>
    <xdr:clientData/>
  </xdr:twoCellAnchor>
  <xdr:twoCellAnchor editAs="oneCell">
    <xdr:from>
      <xdr:col>15</xdr:col>
      <xdr:colOff>169745</xdr:colOff>
      <xdr:row>142</xdr:row>
      <xdr:rowOff>19050</xdr:rowOff>
    </xdr:from>
    <xdr:to>
      <xdr:col>16</xdr:col>
      <xdr:colOff>351164</xdr:colOff>
      <xdr:row>144</xdr:row>
      <xdr:rowOff>190501</xdr:rowOff>
    </xdr:to>
    <xdr:pic>
      <xdr:nvPicPr>
        <xdr:cNvPr id="14" name="Imagem 90">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15200195" y="29660850"/>
          <a:ext cx="952944" cy="600076"/>
        </a:xfrm>
        <a:prstGeom prst="rect">
          <a:avLst/>
        </a:prstGeom>
      </xdr:spPr>
    </xdr:pic>
    <xdr:clientData/>
  </xdr:twoCellAnchor>
  <xdr:twoCellAnchor editAs="oneCell">
    <xdr:from>
      <xdr:col>14</xdr:col>
      <xdr:colOff>684267</xdr:colOff>
      <xdr:row>131</xdr:row>
      <xdr:rowOff>59054</xdr:rowOff>
    </xdr:from>
    <xdr:to>
      <xdr:col>16</xdr:col>
      <xdr:colOff>39095</xdr:colOff>
      <xdr:row>138</xdr:row>
      <xdr:rowOff>131108</xdr:rowOff>
    </xdr:to>
    <xdr:pic>
      <xdr:nvPicPr>
        <xdr:cNvPr id="15" name="Imagem 24">
          <a:extLst>
            <a:ext uri="{FF2B5EF4-FFF2-40B4-BE49-F238E27FC236}">
              <a16:creationId xmlns:a16="http://schemas.microsoft.com/office/drawing/2014/main" id="{00000000-0008-0000-0300-00000F000000}"/>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14943192" y="27586304"/>
          <a:ext cx="897878" cy="1424604"/>
        </a:xfrm>
        <a:prstGeom prst="rect">
          <a:avLst/>
        </a:prstGeom>
      </xdr:spPr>
    </xdr:pic>
    <xdr:clientData/>
  </xdr:twoCellAnchor>
  <xdr:twoCellAnchor editAs="oneCell">
    <xdr:from>
      <xdr:col>15</xdr:col>
      <xdr:colOff>620142</xdr:colOff>
      <xdr:row>18</xdr:row>
      <xdr:rowOff>78920</xdr:rowOff>
    </xdr:from>
    <xdr:to>
      <xdr:col>16</xdr:col>
      <xdr:colOff>675931</xdr:colOff>
      <xdr:row>25</xdr:row>
      <xdr:rowOff>181485</xdr:rowOff>
    </xdr:to>
    <xdr:pic>
      <xdr:nvPicPr>
        <xdr:cNvPr id="17" name="Imagem 71">
          <a:extLst>
            <a:ext uri="{FF2B5EF4-FFF2-40B4-BE49-F238E27FC236}">
              <a16:creationId xmlns:a16="http://schemas.microsoft.com/office/drawing/2014/main" id="{00000000-0008-0000-0300-000011000000}"/>
            </a:ext>
          </a:extLst>
        </xdr:cNvPr>
        <xdr:cNvPicPr>
          <a:picLocks noChangeAspect="1"/>
        </xdr:cNvPicPr>
      </xdr:nvPicPr>
      <xdr:blipFill rotWithShape="1">
        <a:blip xmlns:r="http://schemas.openxmlformats.org/officeDocument/2006/relationships" r:embed="rId13" cstate="screen">
          <a:extLst>
            <a:ext uri="{28A0092B-C50C-407E-A947-70E740481C1C}">
              <a14:useLocalDpi xmlns:a14="http://schemas.microsoft.com/office/drawing/2010/main"/>
            </a:ext>
          </a:extLst>
        </a:blip>
        <a:srcRect/>
        <a:stretch/>
      </xdr:blipFill>
      <xdr:spPr>
        <a:xfrm>
          <a:off x="16145892" y="4003220"/>
          <a:ext cx="827314" cy="1483690"/>
        </a:xfrm>
        <a:prstGeom prst="rect">
          <a:avLst/>
        </a:prstGeom>
      </xdr:spPr>
    </xdr:pic>
    <xdr:clientData/>
  </xdr:twoCellAnchor>
  <xdr:twoCellAnchor editAs="oneCell">
    <xdr:from>
      <xdr:col>15</xdr:col>
      <xdr:colOff>176177</xdr:colOff>
      <xdr:row>24</xdr:row>
      <xdr:rowOff>9525</xdr:rowOff>
    </xdr:from>
    <xdr:to>
      <xdr:col>16</xdr:col>
      <xdr:colOff>193294</xdr:colOff>
      <xdr:row>28</xdr:row>
      <xdr:rowOff>9525</xdr:rowOff>
    </xdr:to>
    <xdr:pic>
      <xdr:nvPicPr>
        <xdr:cNvPr id="18" name="Imagem 38">
          <a:extLst>
            <a:ext uri="{FF2B5EF4-FFF2-40B4-BE49-F238E27FC236}">
              <a16:creationId xmlns:a16="http://schemas.microsoft.com/office/drawing/2014/main" id="{00000000-0008-0000-0300-000012000000}"/>
            </a:ext>
          </a:extLst>
        </xdr:cNvPr>
        <xdr:cNvPicPr>
          <a:picLocks noChangeAspect="1"/>
        </xdr:cNvPicPr>
      </xdr:nvPicPr>
      <xdr:blipFill rotWithShape="1">
        <a:blip xmlns:r="http://schemas.openxmlformats.org/officeDocument/2006/relationships" r:embed="rId14" cstate="screen">
          <a:extLst>
            <a:ext uri="{28A0092B-C50C-407E-A947-70E740481C1C}">
              <a14:useLocalDpi xmlns:a14="http://schemas.microsoft.com/office/drawing/2010/main"/>
            </a:ext>
          </a:extLst>
        </a:blip>
        <a:srcRect/>
        <a:stretch/>
      </xdr:blipFill>
      <xdr:spPr>
        <a:xfrm>
          <a:off x="15701927" y="5124450"/>
          <a:ext cx="788642" cy="809625"/>
        </a:xfrm>
        <a:prstGeom prst="rect">
          <a:avLst/>
        </a:prstGeom>
      </xdr:spPr>
    </xdr:pic>
    <xdr:clientData/>
  </xdr:twoCellAnchor>
  <xdr:twoCellAnchor editAs="oneCell">
    <xdr:from>
      <xdr:col>16</xdr:col>
      <xdr:colOff>645995</xdr:colOff>
      <xdr:row>24</xdr:row>
      <xdr:rowOff>27712</xdr:rowOff>
    </xdr:from>
    <xdr:to>
      <xdr:col>16</xdr:col>
      <xdr:colOff>1409700</xdr:colOff>
      <xdr:row>28</xdr:row>
      <xdr:rowOff>83181</xdr:rowOff>
    </xdr:to>
    <xdr:pic>
      <xdr:nvPicPr>
        <xdr:cNvPr id="19" name="Imagem 38">
          <a:extLst>
            <a:ext uri="{FF2B5EF4-FFF2-40B4-BE49-F238E27FC236}">
              <a16:creationId xmlns:a16="http://schemas.microsoft.com/office/drawing/2014/main" id="{00000000-0008-0000-0300-000013000000}"/>
            </a:ext>
          </a:extLst>
        </xdr:cNvPr>
        <xdr:cNvPicPr>
          <a:picLocks noChangeAspect="1"/>
        </xdr:cNvPicPr>
      </xdr:nvPicPr>
      <xdr:blipFill rotWithShape="1">
        <a:blip xmlns:r="http://schemas.openxmlformats.org/officeDocument/2006/relationships" r:embed="rId15" cstate="screen">
          <a:extLst>
            <a:ext uri="{28A0092B-C50C-407E-A947-70E740481C1C}">
              <a14:useLocalDpi xmlns:a14="http://schemas.microsoft.com/office/drawing/2010/main"/>
            </a:ext>
          </a:extLst>
        </a:blip>
        <a:srcRect/>
        <a:stretch/>
      </xdr:blipFill>
      <xdr:spPr>
        <a:xfrm>
          <a:off x="16943270" y="5142637"/>
          <a:ext cx="763705" cy="865094"/>
        </a:xfrm>
        <a:prstGeom prst="rect">
          <a:avLst/>
        </a:prstGeom>
      </xdr:spPr>
    </xdr:pic>
    <xdr:clientData/>
  </xdr:twoCellAnchor>
  <xdr:twoCellAnchor editAs="oneCell">
    <xdr:from>
      <xdr:col>14</xdr:col>
      <xdr:colOff>586803</xdr:colOff>
      <xdr:row>29</xdr:row>
      <xdr:rowOff>182880</xdr:rowOff>
    </xdr:from>
    <xdr:to>
      <xdr:col>16</xdr:col>
      <xdr:colOff>457707</xdr:colOff>
      <xdr:row>37</xdr:row>
      <xdr:rowOff>142821</xdr:rowOff>
    </xdr:to>
    <xdr:pic>
      <xdr:nvPicPr>
        <xdr:cNvPr id="20" name="Imagem 5">
          <a:extLst>
            <a:ext uri="{FF2B5EF4-FFF2-40B4-BE49-F238E27FC236}">
              <a16:creationId xmlns:a16="http://schemas.microsoft.com/office/drawing/2014/main" id="{00000000-0008-0000-0300-000014000000}"/>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15341028" y="6297930"/>
          <a:ext cx="1413954" cy="1579191"/>
        </a:xfrm>
        <a:prstGeom prst="rect">
          <a:avLst/>
        </a:prstGeom>
      </xdr:spPr>
    </xdr:pic>
    <xdr:clientData/>
  </xdr:twoCellAnchor>
  <xdr:twoCellAnchor editAs="oneCell">
    <xdr:from>
      <xdr:col>16</xdr:col>
      <xdr:colOff>685999</xdr:colOff>
      <xdr:row>32</xdr:row>
      <xdr:rowOff>208596</xdr:rowOff>
    </xdr:from>
    <xdr:to>
      <xdr:col>17</xdr:col>
      <xdr:colOff>18886</xdr:colOff>
      <xdr:row>37</xdr:row>
      <xdr:rowOff>15240</xdr:rowOff>
    </xdr:to>
    <xdr:pic>
      <xdr:nvPicPr>
        <xdr:cNvPr id="21" name="Imagem 11">
          <a:extLst>
            <a:ext uri="{FF2B5EF4-FFF2-40B4-BE49-F238E27FC236}">
              <a16:creationId xmlns:a16="http://schemas.microsoft.com/office/drawing/2014/main" id="{00000000-0008-0000-0300-000015000000}"/>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16983274" y="6942771"/>
          <a:ext cx="1123587" cy="806769"/>
        </a:xfrm>
        <a:prstGeom prst="rect">
          <a:avLst/>
        </a:prstGeom>
      </xdr:spPr>
    </xdr:pic>
    <xdr:clientData/>
  </xdr:twoCellAnchor>
  <xdr:twoCellAnchor editAs="oneCell">
    <xdr:from>
      <xdr:col>15</xdr:col>
      <xdr:colOff>219447</xdr:colOff>
      <xdr:row>94</xdr:row>
      <xdr:rowOff>60959</xdr:rowOff>
    </xdr:from>
    <xdr:to>
      <xdr:col>16</xdr:col>
      <xdr:colOff>551211</xdr:colOff>
      <xdr:row>98</xdr:row>
      <xdr:rowOff>104472</xdr:rowOff>
    </xdr:to>
    <xdr:pic>
      <xdr:nvPicPr>
        <xdr:cNvPr id="23" name="Imagem 54">
          <a:extLst>
            <a:ext uri="{FF2B5EF4-FFF2-40B4-BE49-F238E27FC236}">
              <a16:creationId xmlns:a16="http://schemas.microsoft.com/office/drawing/2014/main" id="{00000000-0008-0000-0300-000017000000}"/>
            </a:ext>
          </a:extLst>
        </xdr:cNvPr>
        <xdr:cNvPicPr>
          <a:picLocks noChangeAspect="1"/>
        </xdr:cNvPicPr>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xfrm>
          <a:off x="15745197" y="18768059"/>
          <a:ext cx="1103289" cy="805513"/>
        </a:xfrm>
        <a:prstGeom prst="rect">
          <a:avLst/>
        </a:prstGeom>
      </xdr:spPr>
    </xdr:pic>
    <xdr:clientData/>
  </xdr:twoCellAnchor>
  <xdr:twoCellAnchor editAs="oneCell">
    <xdr:from>
      <xdr:col>16</xdr:col>
      <xdr:colOff>716478</xdr:colOff>
      <xdr:row>90</xdr:row>
      <xdr:rowOff>189898</xdr:rowOff>
    </xdr:from>
    <xdr:to>
      <xdr:col>16</xdr:col>
      <xdr:colOff>1649235</xdr:colOff>
      <xdr:row>93</xdr:row>
      <xdr:rowOff>106564</xdr:rowOff>
    </xdr:to>
    <xdr:pic>
      <xdr:nvPicPr>
        <xdr:cNvPr id="24" name="Imagem 72">
          <a:extLst>
            <a:ext uri="{FF2B5EF4-FFF2-40B4-BE49-F238E27FC236}">
              <a16:creationId xmlns:a16="http://schemas.microsoft.com/office/drawing/2014/main" id="{00000000-0008-0000-0300-000018000000}"/>
            </a:ext>
          </a:extLst>
        </xdr:cNvPr>
        <xdr:cNvPicPr>
          <a:picLocks noChangeAspect="1"/>
        </xdr:cNvPicPr>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xfrm>
          <a:off x="17013753" y="18125473"/>
          <a:ext cx="932757" cy="497691"/>
        </a:xfrm>
        <a:prstGeom prst="rect">
          <a:avLst/>
        </a:prstGeom>
      </xdr:spPr>
    </xdr:pic>
    <xdr:clientData/>
  </xdr:twoCellAnchor>
  <xdr:twoCellAnchor editAs="oneCell">
    <xdr:from>
      <xdr:col>16</xdr:col>
      <xdr:colOff>343099</xdr:colOff>
      <xdr:row>137</xdr:row>
      <xdr:rowOff>106679</xdr:rowOff>
    </xdr:from>
    <xdr:to>
      <xdr:col>16</xdr:col>
      <xdr:colOff>1059731</xdr:colOff>
      <xdr:row>142</xdr:row>
      <xdr:rowOff>19054</xdr:rowOff>
    </xdr:to>
    <xdr:pic>
      <xdr:nvPicPr>
        <xdr:cNvPr id="28" name="Imagem 67">
          <a:extLst>
            <a:ext uri="{FF2B5EF4-FFF2-40B4-BE49-F238E27FC236}">
              <a16:creationId xmlns:a16="http://schemas.microsoft.com/office/drawing/2014/main" id="{00000000-0008-0000-0300-00001C000000}"/>
            </a:ext>
          </a:extLst>
        </xdr:cNvPr>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xfrm>
          <a:off x="16640374" y="27195779"/>
          <a:ext cx="716632" cy="864875"/>
        </a:xfrm>
        <a:prstGeom prst="rect">
          <a:avLst/>
        </a:prstGeom>
      </xdr:spPr>
    </xdr:pic>
    <xdr:clientData/>
  </xdr:twoCellAnchor>
  <xdr:twoCellAnchor editAs="oneCell">
    <xdr:from>
      <xdr:col>15</xdr:col>
      <xdr:colOff>274691</xdr:colOff>
      <xdr:row>137</xdr:row>
      <xdr:rowOff>180126</xdr:rowOff>
    </xdr:from>
    <xdr:to>
      <xdr:col>16</xdr:col>
      <xdr:colOff>21152</xdr:colOff>
      <xdr:row>141</xdr:row>
      <xdr:rowOff>154459</xdr:rowOff>
    </xdr:to>
    <xdr:pic>
      <xdr:nvPicPr>
        <xdr:cNvPr id="30" name="Imagem 46">
          <a:extLst>
            <a:ext uri="{FF2B5EF4-FFF2-40B4-BE49-F238E27FC236}">
              <a16:creationId xmlns:a16="http://schemas.microsoft.com/office/drawing/2014/main" id="{00000000-0008-0000-0300-00001E000000}"/>
            </a:ext>
          </a:extLst>
        </xdr:cNvPr>
        <xdr:cNvPicPr>
          <a:picLocks noChangeAspect="1"/>
        </xdr:cNvPicPr>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xfrm>
          <a:off x="15800441" y="27269226"/>
          <a:ext cx="517986" cy="736333"/>
        </a:xfrm>
        <a:prstGeom prst="rect">
          <a:avLst/>
        </a:prstGeom>
      </xdr:spPr>
    </xdr:pic>
    <xdr:clientData/>
  </xdr:twoCellAnchor>
  <xdr:twoCellAnchor editAs="oneCell">
    <xdr:from>
      <xdr:col>16</xdr:col>
      <xdr:colOff>503119</xdr:colOff>
      <xdr:row>121</xdr:row>
      <xdr:rowOff>36194</xdr:rowOff>
    </xdr:from>
    <xdr:to>
      <xdr:col>16</xdr:col>
      <xdr:colOff>1382902</xdr:colOff>
      <xdr:row>127</xdr:row>
      <xdr:rowOff>29907</xdr:rowOff>
    </xdr:to>
    <xdr:pic>
      <xdr:nvPicPr>
        <xdr:cNvPr id="33" name="Imagem 64">
          <a:extLst>
            <a:ext uri="{FF2B5EF4-FFF2-40B4-BE49-F238E27FC236}">
              <a16:creationId xmlns:a16="http://schemas.microsoft.com/office/drawing/2014/main" id="{00000000-0008-0000-0300-000021000000}"/>
            </a:ext>
          </a:extLst>
        </xdr:cNvPr>
        <xdr:cNvPicPr>
          <a:picLocks noChangeAspect="1"/>
        </xdr:cNvPicPr>
      </xdr:nvPicPr>
      <xdr:blipFill>
        <a:blip xmlns:r="http://schemas.openxmlformats.org/officeDocument/2006/relationships" r:embed="rId22" cstate="screen">
          <a:extLst>
            <a:ext uri="{28A0092B-C50C-407E-A947-70E740481C1C}">
              <a14:useLocalDpi xmlns:a14="http://schemas.microsoft.com/office/drawing/2010/main"/>
            </a:ext>
          </a:extLst>
        </a:blip>
        <a:stretch>
          <a:fillRect/>
        </a:stretch>
      </xdr:blipFill>
      <xdr:spPr>
        <a:xfrm>
          <a:off x="16305094" y="23458169"/>
          <a:ext cx="879783" cy="1155763"/>
        </a:xfrm>
        <a:prstGeom prst="rect">
          <a:avLst/>
        </a:prstGeom>
      </xdr:spPr>
    </xdr:pic>
    <xdr:clientData/>
  </xdr:twoCellAnchor>
  <xdr:twoCellAnchor editAs="oneCell">
    <xdr:from>
      <xdr:col>15</xdr:col>
      <xdr:colOff>626945</xdr:colOff>
      <xdr:row>13</xdr:row>
      <xdr:rowOff>107155</xdr:rowOff>
    </xdr:from>
    <xdr:to>
      <xdr:col>16</xdr:col>
      <xdr:colOff>600076</xdr:colOff>
      <xdr:row>18</xdr:row>
      <xdr:rowOff>88439</xdr:rowOff>
    </xdr:to>
    <xdr:pic>
      <xdr:nvPicPr>
        <xdr:cNvPr id="35" name="Image 34">
          <a:extLst>
            <a:ext uri="{FF2B5EF4-FFF2-40B4-BE49-F238E27FC236}">
              <a16:creationId xmlns:a16="http://schemas.microsoft.com/office/drawing/2014/main" id="{00000000-0008-0000-0300-000023000000}"/>
            </a:ext>
          </a:extLst>
        </xdr:cNvPr>
        <xdr:cNvPicPr>
          <a:picLocks noChangeAspect="1" noChangeArrowheads="1"/>
        </xdr:cNvPicPr>
      </xdr:nvPicPr>
      <xdr:blipFill>
        <a:blip xmlns:r="http://schemas.openxmlformats.org/officeDocument/2006/relationships" r:embed="rId23" cstate="screen">
          <a:extLst>
            <a:ext uri="{28A0092B-C50C-407E-A947-70E740481C1C}">
              <a14:useLocalDpi xmlns:a14="http://schemas.microsoft.com/office/drawing/2010/main"/>
            </a:ext>
          </a:extLst>
        </a:blip>
        <a:srcRect/>
        <a:stretch>
          <a:fillRect/>
        </a:stretch>
      </xdr:blipFill>
      <xdr:spPr bwMode="auto">
        <a:xfrm>
          <a:off x="16152695" y="3278980"/>
          <a:ext cx="744656" cy="8671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64969</xdr:colOff>
      <xdr:row>61</xdr:row>
      <xdr:rowOff>28575</xdr:rowOff>
    </xdr:from>
    <xdr:to>
      <xdr:col>16</xdr:col>
      <xdr:colOff>852831</xdr:colOff>
      <xdr:row>66</xdr:row>
      <xdr:rowOff>0</xdr:rowOff>
    </xdr:to>
    <xdr:pic>
      <xdr:nvPicPr>
        <xdr:cNvPr id="36" name="Image 35">
          <a:extLst>
            <a:ext uri="{FF2B5EF4-FFF2-40B4-BE49-F238E27FC236}">
              <a16:creationId xmlns:a16="http://schemas.microsoft.com/office/drawing/2014/main" id="{00000000-0008-0000-0300-000024000000}"/>
            </a:ext>
          </a:extLst>
        </xdr:cNvPr>
        <xdr:cNvPicPr>
          <a:picLocks noChangeAspect="1"/>
        </xdr:cNvPicPr>
      </xdr:nvPicPr>
      <xdr:blipFill>
        <a:blip xmlns:r="http://schemas.openxmlformats.org/officeDocument/2006/relationships" r:embed="rId24"/>
        <a:stretch>
          <a:fillRect/>
        </a:stretch>
      </xdr:blipFill>
      <xdr:spPr>
        <a:xfrm>
          <a:off x="15866944" y="12553950"/>
          <a:ext cx="787862" cy="1543050"/>
        </a:xfrm>
        <a:prstGeom prst="rect">
          <a:avLst/>
        </a:prstGeom>
      </xdr:spPr>
    </xdr:pic>
    <xdr:clientData/>
  </xdr:twoCellAnchor>
  <xdr:twoCellAnchor editAs="oneCell">
    <xdr:from>
      <xdr:col>14</xdr:col>
      <xdr:colOff>701412</xdr:colOff>
      <xdr:row>81</xdr:row>
      <xdr:rowOff>161925</xdr:rowOff>
    </xdr:from>
    <xdr:to>
      <xdr:col>16</xdr:col>
      <xdr:colOff>1717816</xdr:colOff>
      <xdr:row>88</xdr:row>
      <xdr:rowOff>143198</xdr:rowOff>
    </xdr:to>
    <xdr:pic>
      <xdr:nvPicPr>
        <xdr:cNvPr id="40" name="Image 39">
          <a:extLst>
            <a:ext uri="{FF2B5EF4-FFF2-40B4-BE49-F238E27FC236}">
              <a16:creationId xmlns:a16="http://schemas.microsoft.com/office/drawing/2014/main" id="{00000000-0008-0000-0300-000028000000}"/>
            </a:ext>
          </a:extLst>
        </xdr:cNvPr>
        <xdr:cNvPicPr>
          <a:picLocks noChangeAspect="1"/>
        </xdr:cNvPicPr>
      </xdr:nvPicPr>
      <xdr:blipFill>
        <a:blip xmlns:r="http://schemas.openxmlformats.org/officeDocument/2006/relationships" r:embed="rId25" cstate="screen">
          <a:extLst>
            <a:ext uri="{28A0092B-C50C-407E-A947-70E740481C1C}">
              <a14:useLocalDpi xmlns:a14="http://schemas.microsoft.com/office/drawing/2010/main"/>
            </a:ext>
          </a:extLst>
        </a:blip>
        <a:stretch>
          <a:fillRect/>
        </a:stretch>
      </xdr:blipFill>
      <xdr:spPr>
        <a:xfrm>
          <a:off x="15455637" y="16325850"/>
          <a:ext cx="2559454" cy="1371923"/>
        </a:xfrm>
        <a:prstGeom prst="rect">
          <a:avLst/>
        </a:prstGeom>
      </xdr:spPr>
    </xdr:pic>
    <xdr:clientData/>
  </xdr:twoCellAnchor>
  <xdr:twoCellAnchor editAs="oneCell">
    <xdr:from>
      <xdr:col>14</xdr:col>
      <xdr:colOff>541392</xdr:colOff>
      <xdr:row>90</xdr:row>
      <xdr:rowOff>140969</xdr:rowOff>
    </xdr:from>
    <xdr:to>
      <xdr:col>15</xdr:col>
      <xdr:colOff>105324</xdr:colOff>
      <xdr:row>97</xdr:row>
      <xdr:rowOff>0</xdr:rowOff>
    </xdr:to>
    <xdr:pic>
      <xdr:nvPicPr>
        <xdr:cNvPr id="41" name="Image 40">
          <a:extLst>
            <a:ext uri="{FF2B5EF4-FFF2-40B4-BE49-F238E27FC236}">
              <a16:creationId xmlns:a16="http://schemas.microsoft.com/office/drawing/2014/main" id="{00000000-0008-0000-0300-000029000000}"/>
            </a:ext>
          </a:extLst>
        </xdr:cNvPr>
        <xdr:cNvPicPr>
          <a:picLocks noChangeAspect="1"/>
        </xdr:cNvPicPr>
      </xdr:nvPicPr>
      <xdr:blipFill>
        <a:blip xmlns:r="http://schemas.openxmlformats.org/officeDocument/2006/relationships" r:embed="rId26" cstate="screen">
          <a:extLst>
            <a:ext uri="{28A0092B-C50C-407E-A947-70E740481C1C}">
              <a14:useLocalDpi xmlns:a14="http://schemas.microsoft.com/office/drawing/2010/main"/>
            </a:ext>
          </a:extLst>
        </a:blip>
        <a:stretch>
          <a:fillRect/>
        </a:stretch>
      </xdr:blipFill>
      <xdr:spPr>
        <a:xfrm>
          <a:off x="15295617" y="18076544"/>
          <a:ext cx="335457" cy="1202056"/>
        </a:xfrm>
        <a:prstGeom prst="rect">
          <a:avLst/>
        </a:prstGeom>
      </xdr:spPr>
    </xdr:pic>
    <xdr:clientData/>
  </xdr:twoCellAnchor>
  <xdr:twoCellAnchor editAs="oneCell">
    <xdr:from>
      <xdr:col>16</xdr:col>
      <xdr:colOff>552650</xdr:colOff>
      <xdr:row>94</xdr:row>
      <xdr:rowOff>26669</xdr:rowOff>
    </xdr:from>
    <xdr:to>
      <xdr:col>16</xdr:col>
      <xdr:colOff>1211087</xdr:colOff>
      <xdr:row>96</xdr:row>
      <xdr:rowOff>87629</xdr:rowOff>
    </xdr:to>
    <xdr:pic>
      <xdr:nvPicPr>
        <xdr:cNvPr id="42" name="Image 41">
          <a:extLst>
            <a:ext uri="{FF2B5EF4-FFF2-40B4-BE49-F238E27FC236}">
              <a16:creationId xmlns:a16="http://schemas.microsoft.com/office/drawing/2014/main" id="{00000000-0008-0000-0300-00002A000000}"/>
            </a:ext>
          </a:extLst>
        </xdr:cNvPr>
        <xdr:cNvPicPr>
          <a:picLocks noChangeAspect="1"/>
        </xdr:cNvPicPr>
      </xdr:nvPicPr>
      <xdr:blipFill>
        <a:blip xmlns:r="http://schemas.openxmlformats.org/officeDocument/2006/relationships" r:embed="rId27" cstate="screen">
          <a:extLst>
            <a:ext uri="{28A0092B-C50C-407E-A947-70E740481C1C}">
              <a14:useLocalDpi xmlns:a14="http://schemas.microsoft.com/office/drawing/2010/main"/>
            </a:ext>
          </a:extLst>
        </a:blip>
        <a:stretch>
          <a:fillRect/>
        </a:stretch>
      </xdr:blipFill>
      <xdr:spPr>
        <a:xfrm>
          <a:off x="16849925" y="18733769"/>
          <a:ext cx="658437" cy="441960"/>
        </a:xfrm>
        <a:prstGeom prst="rect">
          <a:avLst/>
        </a:prstGeom>
      </xdr:spPr>
    </xdr:pic>
    <xdr:clientData/>
  </xdr:twoCellAnchor>
  <xdr:twoCellAnchor editAs="oneCell">
    <xdr:from>
      <xdr:col>16</xdr:col>
      <xdr:colOff>1390850</xdr:colOff>
      <xdr:row>94</xdr:row>
      <xdr:rowOff>91440</xdr:rowOff>
    </xdr:from>
    <xdr:to>
      <xdr:col>17</xdr:col>
      <xdr:colOff>18557</xdr:colOff>
      <xdr:row>95</xdr:row>
      <xdr:rowOff>179069</xdr:rowOff>
    </xdr:to>
    <xdr:pic>
      <xdr:nvPicPr>
        <xdr:cNvPr id="43" name="Image 42">
          <a:extLst>
            <a:ext uri="{FF2B5EF4-FFF2-40B4-BE49-F238E27FC236}">
              <a16:creationId xmlns:a16="http://schemas.microsoft.com/office/drawing/2014/main" id="{00000000-0008-0000-0300-00002B000000}"/>
            </a:ext>
          </a:extLst>
        </xdr:cNvPr>
        <xdr:cNvPicPr>
          <a:picLocks noChangeAspect="1"/>
        </xdr:cNvPicPr>
      </xdr:nvPicPr>
      <xdr:blipFill>
        <a:blip xmlns:r="http://schemas.openxmlformats.org/officeDocument/2006/relationships" r:embed="rId28" cstate="screen">
          <a:extLst>
            <a:ext uri="{28A0092B-C50C-407E-A947-70E740481C1C}">
              <a14:useLocalDpi xmlns:a14="http://schemas.microsoft.com/office/drawing/2010/main"/>
            </a:ext>
          </a:extLst>
        </a:blip>
        <a:stretch>
          <a:fillRect/>
        </a:stretch>
      </xdr:blipFill>
      <xdr:spPr>
        <a:xfrm>
          <a:off x="17688125" y="18798540"/>
          <a:ext cx="418407" cy="278129"/>
        </a:xfrm>
        <a:prstGeom prst="rect">
          <a:avLst/>
        </a:prstGeom>
      </xdr:spPr>
    </xdr:pic>
    <xdr:clientData/>
  </xdr:twoCellAnchor>
  <xdr:twoCellAnchor editAs="oneCell">
    <xdr:from>
      <xdr:col>16</xdr:col>
      <xdr:colOff>52989</xdr:colOff>
      <xdr:row>102</xdr:row>
      <xdr:rowOff>180975</xdr:rowOff>
    </xdr:from>
    <xdr:to>
      <xdr:col>16</xdr:col>
      <xdr:colOff>1011755</xdr:colOff>
      <xdr:row>106</xdr:row>
      <xdr:rowOff>28575</xdr:rowOff>
    </xdr:to>
    <xdr:pic>
      <xdr:nvPicPr>
        <xdr:cNvPr id="44" name="Image 43">
          <a:extLst>
            <a:ext uri="{FF2B5EF4-FFF2-40B4-BE49-F238E27FC236}">
              <a16:creationId xmlns:a16="http://schemas.microsoft.com/office/drawing/2014/main" id="{00000000-0008-0000-0300-00002C000000}"/>
            </a:ext>
          </a:extLst>
        </xdr:cNvPr>
        <xdr:cNvPicPr>
          <a:picLocks noChangeAspect="1"/>
        </xdr:cNvPicPr>
      </xdr:nvPicPr>
      <xdr:blipFill>
        <a:blip xmlns:r="http://schemas.openxmlformats.org/officeDocument/2006/relationships" r:embed="rId29"/>
        <a:stretch>
          <a:fillRect/>
        </a:stretch>
      </xdr:blipFill>
      <xdr:spPr>
        <a:xfrm>
          <a:off x="15854964" y="22069425"/>
          <a:ext cx="958766" cy="619125"/>
        </a:xfrm>
        <a:prstGeom prst="rect">
          <a:avLst/>
        </a:prstGeom>
      </xdr:spPr>
    </xdr:pic>
    <xdr:clientData/>
  </xdr:twoCellAnchor>
  <xdr:twoCellAnchor editAs="oneCell">
    <xdr:from>
      <xdr:col>15</xdr:col>
      <xdr:colOff>579319</xdr:colOff>
      <xdr:row>109</xdr:row>
      <xdr:rowOff>38099</xdr:rowOff>
    </xdr:from>
    <xdr:to>
      <xdr:col>16</xdr:col>
      <xdr:colOff>1111193</xdr:colOff>
      <xdr:row>112</xdr:row>
      <xdr:rowOff>91438</xdr:rowOff>
    </xdr:to>
    <xdr:pic>
      <xdr:nvPicPr>
        <xdr:cNvPr id="45" name="Image 44">
          <a:extLst>
            <a:ext uri="{FF2B5EF4-FFF2-40B4-BE49-F238E27FC236}">
              <a16:creationId xmlns:a16="http://schemas.microsoft.com/office/drawing/2014/main" id="{00000000-0008-0000-0300-00002D000000}"/>
            </a:ext>
          </a:extLst>
        </xdr:cNvPr>
        <xdr:cNvPicPr>
          <a:picLocks noChangeAspect="1"/>
        </xdr:cNvPicPr>
      </xdr:nvPicPr>
      <xdr:blipFill>
        <a:blip xmlns:r="http://schemas.openxmlformats.org/officeDocument/2006/relationships" r:embed="rId30" cstate="screen">
          <a:extLst>
            <a:ext uri="{28A0092B-C50C-407E-A947-70E740481C1C}">
              <a14:useLocalDpi xmlns:a14="http://schemas.microsoft.com/office/drawing/2010/main"/>
            </a:ext>
          </a:extLst>
        </a:blip>
        <a:stretch>
          <a:fillRect/>
        </a:stretch>
      </xdr:blipFill>
      <xdr:spPr>
        <a:xfrm>
          <a:off x="16105069" y="21678899"/>
          <a:ext cx="1303399" cy="634364"/>
        </a:xfrm>
        <a:prstGeom prst="rect">
          <a:avLst/>
        </a:prstGeom>
      </xdr:spPr>
    </xdr:pic>
    <xdr:clientData/>
  </xdr:twoCellAnchor>
  <xdr:twoCellAnchor editAs="oneCell">
    <xdr:from>
      <xdr:col>15</xdr:col>
      <xdr:colOff>644476</xdr:colOff>
      <xdr:row>119</xdr:row>
      <xdr:rowOff>154305</xdr:rowOff>
    </xdr:from>
    <xdr:to>
      <xdr:col>16</xdr:col>
      <xdr:colOff>316745</xdr:colOff>
      <xdr:row>125</xdr:row>
      <xdr:rowOff>152400</xdr:rowOff>
    </xdr:to>
    <xdr:pic>
      <xdr:nvPicPr>
        <xdr:cNvPr id="46" name="Image 45">
          <a:extLst>
            <a:ext uri="{FF2B5EF4-FFF2-40B4-BE49-F238E27FC236}">
              <a16:creationId xmlns:a16="http://schemas.microsoft.com/office/drawing/2014/main" id="{00000000-0008-0000-0300-00002E000000}"/>
            </a:ext>
          </a:extLst>
        </xdr:cNvPr>
        <xdr:cNvPicPr>
          <a:picLocks noChangeAspect="1"/>
        </xdr:cNvPicPr>
      </xdr:nvPicPr>
      <xdr:blipFill>
        <a:blip xmlns:r="http://schemas.openxmlformats.org/officeDocument/2006/relationships" r:embed="rId31"/>
        <a:stretch>
          <a:fillRect/>
        </a:stretch>
      </xdr:blipFill>
      <xdr:spPr>
        <a:xfrm>
          <a:off x="15674926" y="25319355"/>
          <a:ext cx="443794" cy="1160145"/>
        </a:xfrm>
        <a:prstGeom prst="rect">
          <a:avLst/>
        </a:prstGeom>
      </xdr:spPr>
    </xdr:pic>
    <xdr:clientData/>
  </xdr:twoCellAnchor>
  <xdr:twoCellAnchor editAs="oneCell">
    <xdr:from>
      <xdr:col>15</xdr:col>
      <xdr:colOff>701239</xdr:colOff>
      <xdr:row>134</xdr:row>
      <xdr:rowOff>132359</xdr:rowOff>
    </xdr:from>
    <xdr:to>
      <xdr:col>16</xdr:col>
      <xdr:colOff>1580656</xdr:colOff>
      <xdr:row>137</xdr:row>
      <xdr:rowOff>104695</xdr:rowOff>
    </xdr:to>
    <xdr:pic>
      <xdr:nvPicPr>
        <xdr:cNvPr id="47" name="Image 46">
          <a:extLst>
            <a:ext uri="{FF2B5EF4-FFF2-40B4-BE49-F238E27FC236}">
              <a16:creationId xmlns:a16="http://schemas.microsoft.com/office/drawing/2014/main" id="{00000000-0008-0000-0300-00002F000000}"/>
            </a:ext>
          </a:extLst>
        </xdr:cNvPr>
        <xdr:cNvPicPr>
          <a:picLocks noChangeAspect="1"/>
        </xdr:cNvPicPr>
      </xdr:nvPicPr>
      <xdr:blipFill>
        <a:blip xmlns:r="http://schemas.openxmlformats.org/officeDocument/2006/relationships" r:embed="rId32"/>
        <a:stretch>
          <a:fillRect/>
        </a:stretch>
      </xdr:blipFill>
      <xdr:spPr>
        <a:xfrm>
          <a:off x="15731689" y="28240634"/>
          <a:ext cx="1650942" cy="553361"/>
        </a:xfrm>
        <a:prstGeom prst="rect">
          <a:avLst/>
        </a:prstGeom>
      </xdr:spPr>
    </xdr:pic>
    <xdr:clientData/>
  </xdr:twoCellAnchor>
  <xdr:twoCellAnchor editAs="oneCell">
    <xdr:from>
      <xdr:col>16</xdr:col>
      <xdr:colOff>1251091</xdr:colOff>
      <xdr:row>137</xdr:row>
      <xdr:rowOff>131443</xdr:rowOff>
    </xdr:from>
    <xdr:to>
      <xdr:col>16</xdr:col>
      <xdr:colOff>1553639</xdr:colOff>
      <xdr:row>143</xdr:row>
      <xdr:rowOff>0</xdr:rowOff>
    </xdr:to>
    <xdr:pic>
      <xdr:nvPicPr>
        <xdr:cNvPr id="48" name="Image 47">
          <a:extLst>
            <a:ext uri="{FF2B5EF4-FFF2-40B4-BE49-F238E27FC236}">
              <a16:creationId xmlns:a16="http://schemas.microsoft.com/office/drawing/2014/main" id="{00000000-0008-0000-0300-000030000000}"/>
            </a:ext>
          </a:extLst>
        </xdr:cNvPr>
        <xdr:cNvPicPr>
          <a:picLocks noChangeAspect="1"/>
        </xdr:cNvPicPr>
      </xdr:nvPicPr>
      <xdr:blipFill>
        <a:blip xmlns:r="http://schemas.openxmlformats.org/officeDocument/2006/relationships" r:embed="rId33"/>
        <a:stretch>
          <a:fillRect/>
        </a:stretch>
      </xdr:blipFill>
      <xdr:spPr>
        <a:xfrm>
          <a:off x="17053066" y="28820743"/>
          <a:ext cx="302548" cy="1011557"/>
        </a:xfrm>
        <a:prstGeom prst="rect">
          <a:avLst/>
        </a:prstGeom>
      </xdr:spPr>
    </xdr:pic>
    <xdr:clientData/>
  </xdr:twoCellAnchor>
  <xdr:twoCellAnchor editAs="oneCell">
    <xdr:from>
      <xdr:col>16</xdr:col>
      <xdr:colOff>543125</xdr:colOff>
      <xdr:row>128</xdr:row>
      <xdr:rowOff>78105</xdr:rowOff>
    </xdr:from>
    <xdr:to>
      <xdr:col>16</xdr:col>
      <xdr:colOff>1265547</xdr:colOff>
      <xdr:row>131</xdr:row>
      <xdr:rowOff>179069</xdr:rowOff>
    </xdr:to>
    <xdr:pic>
      <xdr:nvPicPr>
        <xdr:cNvPr id="49" name="Image 48">
          <a:extLst>
            <a:ext uri="{FF2B5EF4-FFF2-40B4-BE49-F238E27FC236}">
              <a16:creationId xmlns:a16="http://schemas.microsoft.com/office/drawing/2014/main" id="{00000000-0008-0000-0300-000031000000}"/>
            </a:ext>
          </a:extLst>
        </xdr:cNvPr>
        <xdr:cNvPicPr>
          <a:picLocks noChangeAspect="1"/>
        </xdr:cNvPicPr>
      </xdr:nvPicPr>
      <xdr:blipFill>
        <a:blip xmlns:r="http://schemas.openxmlformats.org/officeDocument/2006/relationships" r:embed="rId34" cstate="screen">
          <a:extLst>
            <a:ext uri="{28A0092B-C50C-407E-A947-70E740481C1C}">
              <a14:useLocalDpi xmlns:a14="http://schemas.microsoft.com/office/drawing/2010/main"/>
            </a:ext>
          </a:extLst>
        </a:blip>
        <a:stretch>
          <a:fillRect/>
        </a:stretch>
      </xdr:blipFill>
      <xdr:spPr>
        <a:xfrm>
          <a:off x="16840400" y="25386030"/>
          <a:ext cx="722422" cy="720089"/>
        </a:xfrm>
        <a:prstGeom prst="rect">
          <a:avLst/>
        </a:prstGeom>
      </xdr:spPr>
    </xdr:pic>
    <xdr:clientData/>
  </xdr:twoCellAnchor>
  <xdr:twoCellAnchor editAs="oneCell">
    <xdr:from>
      <xdr:col>15</xdr:col>
      <xdr:colOff>607896</xdr:colOff>
      <xdr:row>145</xdr:row>
      <xdr:rowOff>112396</xdr:rowOff>
    </xdr:from>
    <xdr:to>
      <xdr:col>16</xdr:col>
      <xdr:colOff>1104901</xdr:colOff>
      <xdr:row>149</xdr:row>
      <xdr:rowOff>85726</xdr:rowOff>
    </xdr:to>
    <xdr:pic>
      <xdr:nvPicPr>
        <xdr:cNvPr id="50" name="Image 49">
          <a:extLst>
            <a:ext uri="{FF2B5EF4-FFF2-40B4-BE49-F238E27FC236}">
              <a16:creationId xmlns:a16="http://schemas.microsoft.com/office/drawing/2014/main" id="{00000000-0008-0000-0300-000032000000}"/>
            </a:ext>
          </a:extLst>
        </xdr:cNvPr>
        <xdr:cNvPicPr>
          <a:picLocks noChangeAspect="1"/>
        </xdr:cNvPicPr>
      </xdr:nvPicPr>
      <xdr:blipFill>
        <a:blip xmlns:r="http://schemas.openxmlformats.org/officeDocument/2006/relationships" r:embed="rId35"/>
        <a:stretch>
          <a:fillRect/>
        </a:stretch>
      </xdr:blipFill>
      <xdr:spPr>
        <a:xfrm>
          <a:off x="15638346" y="30382846"/>
          <a:ext cx="1268530" cy="735330"/>
        </a:xfrm>
        <a:prstGeom prst="rect">
          <a:avLst/>
        </a:prstGeom>
      </xdr:spPr>
    </xdr:pic>
    <xdr:clientData/>
  </xdr:twoCellAnchor>
  <xdr:twoCellAnchor editAs="oneCell">
    <xdr:from>
      <xdr:col>14</xdr:col>
      <xdr:colOff>768087</xdr:colOff>
      <xdr:row>71</xdr:row>
      <xdr:rowOff>161925</xdr:rowOff>
    </xdr:from>
    <xdr:to>
      <xdr:col>16</xdr:col>
      <xdr:colOff>1533525</xdr:colOff>
      <xdr:row>80</xdr:row>
      <xdr:rowOff>152400</xdr:rowOff>
    </xdr:to>
    <xdr:pic>
      <xdr:nvPicPr>
        <xdr:cNvPr id="2" name="Imag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36" cstate="screen">
          <a:extLst>
            <a:ext uri="{28A0092B-C50C-407E-A947-70E740481C1C}">
              <a14:useLocalDpi xmlns:a14="http://schemas.microsoft.com/office/drawing/2010/main"/>
            </a:ext>
          </a:extLst>
        </a:blip>
        <a:stretch>
          <a:fillRect/>
        </a:stretch>
      </xdr:blipFill>
      <xdr:spPr>
        <a:xfrm>
          <a:off x="15522312" y="14430375"/>
          <a:ext cx="2308488" cy="1695450"/>
        </a:xfrm>
        <a:prstGeom prst="rect">
          <a:avLst/>
        </a:prstGeom>
      </xdr:spPr>
    </xdr:pic>
    <xdr:clientData/>
  </xdr:twoCellAnchor>
  <xdr:twoCellAnchor editAs="oneCell">
    <xdr:from>
      <xdr:col>16</xdr:col>
      <xdr:colOff>1171081</xdr:colOff>
      <xdr:row>96</xdr:row>
      <xdr:rowOff>125730</xdr:rowOff>
    </xdr:from>
    <xdr:to>
      <xdr:col>16</xdr:col>
      <xdr:colOff>1650506</xdr:colOff>
      <xdr:row>99</xdr:row>
      <xdr:rowOff>9525</xdr:rowOff>
    </xdr:to>
    <xdr:pic>
      <xdr:nvPicPr>
        <xdr:cNvPr id="10" name="Image 9">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37" cstate="screen">
          <a:extLst>
            <a:ext uri="{28A0092B-C50C-407E-A947-70E740481C1C}">
              <a14:useLocalDpi xmlns:a14="http://schemas.microsoft.com/office/drawing/2010/main"/>
            </a:ext>
          </a:extLst>
        </a:blip>
        <a:stretch>
          <a:fillRect/>
        </a:stretch>
      </xdr:blipFill>
      <xdr:spPr>
        <a:xfrm>
          <a:off x="17468356" y="19213830"/>
          <a:ext cx="479425" cy="455295"/>
        </a:xfrm>
        <a:prstGeom prst="rect">
          <a:avLst/>
        </a:prstGeom>
      </xdr:spPr>
    </xdr:pic>
    <xdr:clientData/>
  </xdr:twoCellAnchor>
  <xdr:twoCellAnchor editAs="oneCell">
    <xdr:from>
      <xdr:col>16</xdr:col>
      <xdr:colOff>65774</xdr:colOff>
      <xdr:row>66</xdr:row>
      <xdr:rowOff>104774</xdr:rowOff>
    </xdr:from>
    <xdr:to>
      <xdr:col>16</xdr:col>
      <xdr:colOff>969844</xdr:colOff>
      <xdr:row>71</xdr:row>
      <xdr:rowOff>28575</xdr:rowOff>
    </xdr:to>
    <xdr:pic>
      <xdr:nvPicPr>
        <xdr:cNvPr id="25" name="Image 24">
          <a:extLst>
            <a:ext uri="{FF2B5EF4-FFF2-40B4-BE49-F238E27FC236}">
              <a16:creationId xmlns:a16="http://schemas.microsoft.com/office/drawing/2014/main" id="{00000000-0008-0000-0300-000019000000}"/>
            </a:ext>
          </a:extLst>
        </xdr:cNvPr>
        <xdr:cNvPicPr>
          <a:picLocks noChangeAspect="1"/>
        </xdr:cNvPicPr>
      </xdr:nvPicPr>
      <xdr:blipFill>
        <a:blip xmlns:r="http://schemas.openxmlformats.org/officeDocument/2006/relationships" r:embed="rId38" cstate="screen">
          <a:extLst>
            <a:ext uri="{28A0092B-C50C-407E-A947-70E740481C1C}">
              <a14:useLocalDpi xmlns:a14="http://schemas.microsoft.com/office/drawing/2010/main"/>
            </a:ext>
          </a:extLst>
        </a:blip>
        <a:stretch>
          <a:fillRect/>
        </a:stretch>
      </xdr:blipFill>
      <xdr:spPr>
        <a:xfrm>
          <a:off x="15867749" y="14649449"/>
          <a:ext cx="904070" cy="1247776"/>
        </a:xfrm>
        <a:prstGeom prst="rect">
          <a:avLst/>
        </a:prstGeom>
      </xdr:spPr>
    </xdr:pic>
    <xdr:clientData/>
  </xdr:twoCellAnchor>
  <xdr:twoCellAnchor editAs="oneCell">
    <xdr:from>
      <xdr:col>15</xdr:col>
      <xdr:colOff>501387</xdr:colOff>
      <xdr:row>46</xdr:row>
      <xdr:rowOff>152399</xdr:rowOff>
    </xdr:from>
    <xdr:to>
      <xdr:col>16</xdr:col>
      <xdr:colOff>1417519</xdr:colOff>
      <xdr:row>52</xdr:row>
      <xdr:rowOff>85138</xdr:rowOff>
    </xdr:to>
    <xdr:pic>
      <xdr:nvPicPr>
        <xdr:cNvPr id="31" name="Image 30">
          <a:extLst>
            <a:ext uri="{FF2B5EF4-FFF2-40B4-BE49-F238E27FC236}">
              <a16:creationId xmlns:a16="http://schemas.microsoft.com/office/drawing/2014/main" id="{00000000-0008-0000-0300-00001F000000}"/>
            </a:ext>
          </a:extLst>
        </xdr:cNvPr>
        <xdr:cNvPicPr>
          <a:picLocks noChangeAspect="1"/>
        </xdr:cNvPicPr>
      </xdr:nvPicPr>
      <xdr:blipFill>
        <a:blip xmlns:r="http://schemas.openxmlformats.org/officeDocument/2006/relationships" r:embed="rId39" cstate="screen">
          <a:extLst>
            <a:ext uri="{28A0092B-C50C-407E-A947-70E740481C1C}">
              <a14:useLocalDpi xmlns:a14="http://schemas.microsoft.com/office/drawing/2010/main"/>
            </a:ext>
          </a:extLst>
        </a:blip>
        <a:stretch>
          <a:fillRect/>
        </a:stretch>
      </xdr:blipFill>
      <xdr:spPr>
        <a:xfrm>
          <a:off x="15531837" y="9629774"/>
          <a:ext cx="1687657" cy="1104314"/>
        </a:xfrm>
        <a:prstGeom prst="rect">
          <a:avLst/>
        </a:prstGeom>
      </xdr:spPr>
    </xdr:pic>
    <xdr:clientData/>
  </xdr:twoCellAnchor>
  <xdr:twoCellAnchor>
    <xdr:from>
      <xdr:col>14</xdr:col>
      <xdr:colOff>238125</xdr:colOff>
      <xdr:row>1</xdr:row>
      <xdr:rowOff>104775</xdr:rowOff>
    </xdr:from>
    <xdr:to>
      <xdr:col>17</xdr:col>
      <xdr:colOff>209550</xdr:colOff>
      <xdr:row>8</xdr:row>
      <xdr:rowOff>76200</xdr:rowOff>
    </xdr:to>
    <xdr:sp macro="" textlink="">
      <xdr:nvSpPr>
        <xdr:cNvPr id="63" name="ZoneTexte 62">
          <a:extLst>
            <a:ext uri="{FF2B5EF4-FFF2-40B4-BE49-F238E27FC236}">
              <a16:creationId xmlns:a16="http://schemas.microsoft.com/office/drawing/2014/main" id="{00000000-0008-0000-0300-00003F000000}"/>
            </a:ext>
          </a:extLst>
        </xdr:cNvPr>
        <xdr:cNvSpPr txBox="1"/>
      </xdr:nvSpPr>
      <xdr:spPr>
        <a:xfrm>
          <a:off x="13963650" y="295275"/>
          <a:ext cx="3305175" cy="1533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b="1"/>
            <a:t>Stock Policy</a:t>
          </a:r>
          <a:br>
            <a:rPr lang="fr-FR" sz="1000" b="1"/>
          </a:br>
          <a:r>
            <a:rPr lang="fr-FR" sz="1000" b="0" u="sng"/>
            <a:t>Standard</a:t>
          </a:r>
          <a:r>
            <a:rPr lang="fr-FR" sz="1000" b="0" u="none"/>
            <a:t>: </a:t>
          </a:r>
          <a:r>
            <a:rPr lang="fr-FR" sz="1000" b="0"/>
            <a:t>SKU that are permanently kept in stock in Europe</a:t>
          </a:r>
        </a:p>
        <a:p>
          <a:r>
            <a:rPr lang="fr-FR" sz="1000" b="0" u="sng"/>
            <a:t>On Demand</a:t>
          </a:r>
          <a:r>
            <a:rPr lang="fr-FR" sz="1000" b="0"/>
            <a:t>: SKU that are not permanently kept in stock in Europe. They will require a procurement lead-time of up to 10 weeks from the order date. These products can be available faster, with chargeable shipping costs (air freight). Please contact your RB sales representative.</a:t>
          </a:r>
          <a:br>
            <a:rPr lang="fr-FR" sz="1000" b="0"/>
          </a:br>
          <a:r>
            <a:rPr lang="fr-FR" sz="1000" b="0" u="sng"/>
            <a:t>Services</a:t>
          </a:r>
          <a:r>
            <a:rPr lang="fr-FR" sz="1000" b="0" u="none"/>
            <a:t>: SKU that are intangible (softwares, key codes, trainings, GSP contracts).</a:t>
          </a:r>
          <a:endParaRPr lang="fr-FR" sz="1000" b="0" u="sng"/>
        </a:p>
      </xdr:txBody>
    </xdr:sp>
    <xdr:clientData/>
  </xdr:twoCellAnchor>
  <xdr:twoCellAnchor editAs="absolute">
    <xdr:from>
      <xdr:col>2</xdr:col>
      <xdr:colOff>2200275</xdr:colOff>
      <xdr:row>0</xdr:row>
      <xdr:rowOff>38100</xdr:rowOff>
    </xdr:from>
    <xdr:to>
      <xdr:col>3</xdr:col>
      <xdr:colOff>146325</xdr:colOff>
      <xdr:row>1</xdr:row>
      <xdr:rowOff>27600</xdr:rowOff>
    </xdr:to>
    <xdr:sp macro="" textlink="Header!B10">
      <xdr:nvSpPr>
        <xdr:cNvPr id="76" name="ZoneTexte 75">
          <a:hlinkClick xmlns:r="http://schemas.openxmlformats.org/officeDocument/2006/relationships" r:id="rId40"/>
          <a:extLst>
            <a:ext uri="{FF2B5EF4-FFF2-40B4-BE49-F238E27FC236}">
              <a16:creationId xmlns:a16="http://schemas.microsoft.com/office/drawing/2014/main" id="{00000000-0008-0000-0300-00004C000000}"/>
            </a:ext>
          </a:extLst>
        </xdr:cNvPr>
        <xdr:cNvSpPr txBox="1"/>
      </xdr:nvSpPr>
      <xdr:spPr>
        <a:xfrm>
          <a:off x="4238625" y="38100"/>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62BC7FE8-F0C8-4891-B091-4BBA5D4A2068}" type="TxLink">
            <a:rPr lang="en-US" sz="1100" b="0" i="0" u="sng" strike="noStrike">
              <a:solidFill>
                <a:srgbClr val="0563C1"/>
              </a:solidFill>
              <a:latin typeface="Calibri"/>
              <a:cs typeface="Calibri"/>
            </a:rPr>
            <a:pPr/>
            <a:t>● LOW VOLUME IRRIGATION</a:t>
          </a:fld>
          <a:endParaRPr lang="fr-FR" sz="1200"/>
        </a:p>
      </xdr:txBody>
    </xdr:sp>
    <xdr:clientData/>
  </xdr:twoCellAnchor>
  <xdr:twoCellAnchor editAs="absolute">
    <xdr:from>
      <xdr:col>2</xdr:col>
      <xdr:colOff>2200275</xdr:colOff>
      <xdr:row>1</xdr:row>
      <xdr:rowOff>46038</xdr:rowOff>
    </xdr:from>
    <xdr:to>
      <xdr:col>3</xdr:col>
      <xdr:colOff>146325</xdr:colOff>
      <xdr:row>2</xdr:row>
      <xdr:rowOff>35538</xdr:rowOff>
    </xdr:to>
    <xdr:sp macro="" textlink="Header!B11">
      <xdr:nvSpPr>
        <xdr:cNvPr id="77" name="ZoneTexte 76">
          <a:hlinkClick xmlns:r="http://schemas.openxmlformats.org/officeDocument/2006/relationships" r:id="rId41"/>
          <a:extLst>
            <a:ext uri="{FF2B5EF4-FFF2-40B4-BE49-F238E27FC236}">
              <a16:creationId xmlns:a16="http://schemas.microsoft.com/office/drawing/2014/main" id="{00000000-0008-0000-0300-00004D000000}"/>
            </a:ext>
          </a:extLst>
        </xdr:cNvPr>
        <xdr:cNvSpPr txBox="1"/>
      </xdr:nvSpPr>
      <xdr:spPr>
        <a:xfrm>
          <a:off x="4238625" y="236538"/>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65CFB7CB-4909-401F-B6BC-72B168817E75}" type="TxLink">
            <a:rPr lang="en-US" sz="1100" b="0" i="0" u="sng" strike="noStrike">
              <a:solidFill>
                <a:srgbClr val="0563C1"/>
              </a:solidFill>
              <a:latin typeface="Calibri"/>
              <a:cs typeface="Calibri"/>
            </a:rPr>
            <a:pPr/>
            <a:t>● SPRAY HEADS &amp; NOZZLES</a:t>
          </a:fld>
          <a:endParaRPr lang="fr-FR" sz="1200"/>
        </a:p>
      </xdr:txBody>
    </xdr:sp>
    <xdr:clientData/>
  </xdr:twoCellAnchor>
  <xdr:twoCellAnchor editAs="absolute">
    <xdr:from>
      <xdr:col>2</xdr:col>
      <xdr:colOff>2200275</xdr:colOff>
      <xdr:row>2</xdr:row>
      <xdr:rowOff>53976</xdr:rowOff>
    </xdr:from>
    <xdr:to>
      <xdr:col>3</xdr:col>
      <xdr:colOff>146325</xdr:colOff>
      <xdr:row>3</xdr:row>
      <xdr:rowOff>43476</xdr:rowOff>
    </xdr:to>
    <xdr:sp macro="" textlink="Header!B12">
      <xdr:nvSpPr>
        <xdr:cNvPr id="78" name="ZoneTexte 77">
          <a:hlinkClick xmlns:r="http://schemas.openxmlformats.org/officeDocument/2006/relationships" r:id="rId42"/>
          <a:extLst>
            <a:ext uri="{FF2B5EF4-FFF2-40B4-BE49-F238E27FC236}">
              <a16:creationId xmlns:a16="http://schemas.microsoft.com/office/drawing/2014/main" id="{00000000-0008-0000-0300-00004E000000}"/>
            </a:ext>
          </a:extLst>
        </xdr:cNvPr>
        <xdr:cNvSpPr txBox="1"/>
      </xdr:nvSpPr>
      <xdr:spPr>
        <a:xfrm>
          <a:off x="4238625" y="434976"/>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82DDCA88-16E2-4D90-9A16-A895B5406331}" type="TxLink">
            <a:rPr lang="en-US" sz="1100" b="0" i="0" u="sng" strike="noStrike">
              <a:solidFill>
                <a:srgbClr val="0563C1"/>
              </a:solidFill>
              <a:latin typeface="Calibri"/>
              <a:cs typeface="Calibri"/>
            </a:rPr>
            <a:pPr/>
            <a:t>● ROTORS &amp; ACCESSORIES</a:t>
          </a:fld>
          <a:endParaRPr lang="fr-FR" sz="1200"/>
        </a:p>
      </xdr:txBody>
    </xdr:sp>
    <xdr:clientData/>
  </xdr:twoCellAnchor>
  <xdr:twoCellAnchor editAs="absolute">
    <xdr:from>
      <xdr:col>2</xdr:col>
      <xdr:colOff>2200275</xdr:colOff>
      <xdr:row>3</xdr:row>
      <xdr:rowOff>61914</xdr:rowOff>
    </xdr:from>
    <xdr:to>
      <xdr:col>3</xdr:col>
      <xdr:colOff>146325</xdr:colOff>
      <xdr:row>4</xdr:row>
      <xdr:rowOff>51414</xdr:rowOff>
    </xdr:to>
    <xdr:sp macro="" textlink="Header!B13">
      <xdr:nvSpPr>
        <xdr:cNvPr id="79" name="ZoneTexte 78">
          <a:hlinkClick xmlns:r="http://schemas.openxmlformats.org/officeDocument/2006/relationships" r:id="rId43"/>
          <a:extLst>
            <a:ext uri="{FF2B5EF4-FFF2-40B4-BE49-F238E27FC236}">
              <a16:creationId xmlns:a16="http://schemas.microsoft.com/office/drawing/2014/main" id="{00000000-0008-0000-0300-00004F000000}"/>
            </a:ext>
          </a:extLst>
        </xdr:cNvPr>
        <xdr:cNvSpPr txBox="1"/>
      </xdr:nvSpPr>
      <xdr:spPr>
        <a:xfrm>
          <a:off x="4238625" y="633414"/>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78407C69-998A-4751-9D09-92D02242C47B}" type="TxLink">
            <a:rPr lang="en-US" sz="1100" b="0" i="0" u="sng" strike="noStrike">
              <a:solidFill>
                <a:srgbClr val="0563C1"/>
              </a:solidFill>
              <a:latin typeface="Calibri"/>
              <a:cs typeface="Calibri"/>
            </a:rPr>
            <a:pPr/>
            <a:t>● VALVES &amp; ACCESSORIES</a:t>
          </a:fld>
          <a:endParaRPr lang="fr-FR" sz="1200"/>
        </a:p>
      </xdr:txBody>
    </xdr:sp>
    <xdr:clientData/>
  </xdr:twoCellAnchor>
  <xdr:twoCellAnchor editAs="absolute">
    <xdr:from>
      <xdr:col>2</xdr:col>
      <xdr:colOff>2200275</xdr:colOff>
      <xdr:row>6</xdr:row>
      <xdr:rowOff>38100</xdr:rowOff>
    </xdr:from>
    <xdr:to>
      <xdr:col>3</xdr:col>
      <xdr:colOff>146325</xdr:colOff>
      <xdr:row>6</xdr:row>
      <xdr:rowOff>218100</xdr:rowOff>
    </xdr:to>
    <xdr:sp macro="" textlink="Header!B16">
      <xdr:nvSpPr>
        <xdr:cNvPr id="80" name="ZoneTexte 79">
          <a:hlinkClick xmlns:r="http://schemas.openxmlformats.org/officeDocument/2006/relationships" r:id="rId44"/>
          <a:extLst>
            <a:ext uri="{FF2B5EF4-FFF2-40B4-BE49-F238E27FC236}">
              <a16:creationId xmlns:a16="http://schemas.microsoft.com/office/drawing/2014/main" id="{00000000-0008-0000-0300-000050000000}"/>
            </a:ext>
          </a:extLst>
        </xdr:cNvPr>
        <xdr:cNvSpPr txBox="1"/>
      </xdr:nvSpPr>
      <xdr:spPr>
        <a:xfrm>
          <a:off x="4238625" y="1228725"/>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29D8A8D8-9851-4617-B3FF-B0283C122DAF}" type="TxLink">
            <a:rPr lang="en-US" sz="1100" b="0" i="0" u="sng" strike="noStrike">
              <a:solidFill>
                <a:srgbClr val="0563C1"/>
              </a:solidFill>
              <a:latin typeface="Calibri"/>
              <a:cs typeface="Calibri"/>
            </a:rPr>
            <a:pPr/>
            <a:t>● LANDSCAPE SERVICES</a:t>
          </a:fld>
          <a:endParaRPr lang="fr-FR" sz="1200"/>
        </a:p>
      </xdr:txBody>
    </xdr:sp>
    <xdr:clientData/>
  </xdr:twoCellAnchor>
  <xdr:twoCellAnchor editAs="absolute">
    <xdr:from>
      <xdr:col>4</xdr:col>
      <xdr:colOff>642937</xdr:colOff>
      <xdr:row>0</xdr:row>
      <xdr:rowOff>38100</xdr:rowOff>
    </xdr:from>
    <xdr:to>
      <xdr:col>9</xdr:col>
      <xdr:colOff>179662</xdr:colOff>
      <xdr:row>1</xdr:row>
      <xdr:rowOff>27600</xdr:rowOff>
    </xdr:to>
    <xdr:sp macro="" textlink="Header!B17">
      <xdr:nvSpPr>
        <xdr:cNvPr id="81" name="ZoneTexte 80">
          <a:hlinkClick xmlns:r="http://schemas.openxmlformats.org/officeDocument/2006/relationships" r:id="rId45"/>
          <a:extLst>
            <a:ext uri="{FF2B5EF4-FFF2-40B4-BE49-F238E27FC236}">
              <a16:creationId xmlns:a16="http://schemas.microsoft.com/office/drawing/2014/main" id="{00000000-0008-0000-0300-000051000000}"/>
            </a:ext>
          </a:extLst>
        </xdr:cNvPr>
        <xdr:cNvSpPr txBox="1"/>
      </xdr:nvSpPr>
      <xdr:spPr>
        <a:xfrm>
          <a:off x="8367712" y="38100"/>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6F12E807-F54D-4936-82DA-EE8D33D9E9F4}" type="TxLink">
            <a:rPr lang="en-US" sz="1100" b="0" i="0" u="sng" strike="noStrike">
              <a:solidFill>
                <a:srgbClr val="0563C1"/>
              </a:solidFill>
              <a:latin typeface="Calibri"/>
              <a:cs typeface="Calibri"/>
            </a:rPr>
            <a:pPr/>
            <a:t>● GOLF</a:t>
          </a:fld>
          <a:endParaRPr lang="fr-FR" sz="1200"/>
        </a:p>
      </xdr:txBody>
    </xdr:sp>
    <xdr:clientData/>
  </xdr:twoCellAnchor>
  <xdr:twoCellAnchor editAs="absolute">
    <xdr:from>
      <xdr:col>4</xdr:col>
      <xdr:colOff>642937</xdr:colOff>
      <xdr:row>2</xdr:row>
      <xdr:rowOff>105918</xdr:rowOff>
    </xdr:from>
    <xdr:to>
      <xdr:col>9</xdr:col>
      <xdr:colOff>179662</xdr:colOff>
      <xdr:row>3</xdr:row>
      <xdr:rowOff>95418</xdr:rowOff>
    </xdr:to>
    <xdr:sp macro="" textlink="Header!B19">
      <xdr:nvSpPr>
        <xdr:cNvPr id="82" name="ZoneTexte 81">
          <a:hlinkClick xmlns:r="http://schemas.openxmlformats.org/officeDocument/2006/relationships" r:id="rId46"/>
          <a:extLst>
            <a:ext uri="{FF2B5EF4-FFF2-40B4-BE49-F238E27FC236}">
              <a16:creationId xmlns:a16="http://schemas.microsoft.com/office/drawing/2014/main" id="{00000000-0008-0000-0300-000052000000}"/>
            </a:ext>
          </a:extLst>
        </xdr:cNvPr>
        <xdr:cNvSpPr txBox="1"/>
      </xdr:nvSpPr>
      <xdr:spPr>
        <a:xfrm>
          <a:off x="8367712" y="486918"/>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C1CAFEA1-8E06-4AEA-BC00-B972BB9B42CC}" type="TxLink">
            <a:rPr lang="en-US" sz="1100" b="0" i="0" u="sng" strike="noStrike">
              <a:solidFill>
                <a:srgbClr val="0563C1"/>
              </a:solidFill>
              <a:latin typeface="Calibri"/>
              <a:cs typeface="Calibri"/>
            </a:rPr>
            <a:pPr/>
            <a:t>● AG</a:t>
          </a:fld>
          <a:endParaRPr lang="fr-FR" sz="1200"/>
        </a:p>
      </xdr:txBody>
    </xdr:sp>
    <xdr:clientData/>
  </xdr:twoCellAnchor>
  <xdr:twoCellAnchor editAs="absolute">
    <xdr:from>
      <xdr:col>2</xdr:col>
      <xdr:colOff>2200275</xdr:colOff>
      <xdr:row>4</xdr:row>
      <xdr:rowOff>69852</xdr:rowOff>
    </xdr:from>
    <xdr:to>
      <xdr:col>3</xdr:col>
      <xdr:colOff>146325</xdr:colOff>
      <xdr:row>5</xdr:row>
      <xdr:rowOff>11727</xdr:rowOff>
    </xdr:to>
    <xdr:sp macro="" textlink="Header!B14">
      <xdr:nvSpPr>
        <xdr:cNvPr id="83" name="ZoneTexte 82">
          <a:hlinkClick xmlns:r="http://schemas.openxmlformats.org/officeDocument/2006/relationships" r:id="rId47"/>
          <a:extLst>
            <a:ext uri="{FF2B5EF4-FFF2-40B4-BE49-F238E27FC236}">
              <a16:creationId xmlns:a16="http://schemas.microsoft.com/office/drawing/2014/main" id="{00000000-0008-0000-0300-000053000000}"/>
            </a:ext>
          </a:extLst>
        </xdr:cNvPr>
        <xdr:cNvSpPr txBox="1"/>
      </xdr:nvSpPr>
      <xdr:spPr>
        <a:xfrm>
          <a:off x="4238625" y="831852"/>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C11BC6C9-74C7-428B-9F85-C31193C211E8}" type="TxLink">
            <a:rPr lang="en-US" sz="1100" b="0" i="0" u="sng" strike="noStrike">
              <a:solidFill>
                <a:srgbClr val="0563C1"/>
              </a:solidFill>
              <a:latin typeface="Calibri"/>
              <a:cs typeface="Calibri"/>
            </a:rPr>
            <a:pPr/>
            <a:t>● CONTROLLERS</a:t>
          </a:fld>
          <a:endParaRPr lang="fr-FR" sz="1200"/>
        </a:p>
      </xdr:txBody>
    </xdr:sp>
    <xdr:clientData/>
  </xdr:twoCellAnchor>
  <xdr:twoCellAnchor editAs="absolute">
    <xdr:from>
      <xdr:col>4</xdr:col>
      <xdr:colOff>642937</xdr:colOff>
      <xdr:row>5</xdr:row>
      <xdr:rowOff>160020</xdr:rowOff>
    </xdr:from>
    <xdr:to>
      <xdr:col>9</xdr:col>
      <xdr:colOff>179662</xdr:colOff>
      <xdr:row>6</xdr:row>
      <xdr:rowOff>149520</xdr:rowOff>
    </xdr:to>
    <xdr:sp macro="" textlink="Header!B22">
      <xdr:nvSpPr>
        <xdr:cNvPr id="84" name="ZoneTexte 83">
          <a:hlinkClick xmlns:r="http://schemas.openxmlformats.org/officeDocument/2006/relationships" r:id="rId48"/>
          <a:extLst>
            <a:ext uri="{FF2B5EF4-FFF2-40B4-BE49-F238E27FC236}">
              <a16:creationId xmlns:a16="http://schemas.microsoft.com/office/drawing/2014/main" id="{00000000-0008-0000-0300-000054000000}"/>
            </a:ext>
          </a:extLst>
        </xdr:cNvPr>
        <xdr:cNvSpPr txBox="1"/>
      </xdr:nvSpPr>
      <xdr:spPr>
        <a:xfrm>
          <a:off x="8367712" y="1160145"/>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B357B005-29D9-46CC-B1BC-C846C6AC55E7}" type="TxLink">
            <a:rPr lang="en-US" sz="1100" b="0" i="0" u="sng" strike="noStrike">
              <a:solidFill>
                <a:srgbClr val="0563C1"/>
              </a:solidFill>
              <a:latin typeface="Calibri"/>
              <a:cs typeface="Calibri"/>
            </a:rPr>
            <a:pPr/>
            <a:t>● TERMS &amp; CONDITIONS</a:t>
          </a:fld>
          <a:endParaRPr lang="fr-FR" sz="1200"/>
        </a:p>
      </xdr:txBody>
    </xdr:sp>
    <xdr:clientData/>
  </xdr:twoCellAnchor>
  <xdr:twoCellAnchor editAs="absolute">
    <xdr:from>
      <xdr:col>4</xdr:col>
      <xdr:colOff>642937</xdr:colOff>
      <xdr:row>4</xdr:row>
      <xdr:rowOff>173736</xdr:rowOff>
    </xdr:from>
    <xdr:to>
      <xdr:col>9</xdr:col>
      <xdr:colOff>179662</xdr:colOff>
      <xdr:row>5</xdr:row>
      <xdr:rowOff>115611</xdr:rowOff>
    </xdr:to>
    <xdr:sp macro="" textlink="Header!B21">
      <xdr:nvSpPr>
        <xdr:cNvPr id="85" name="ZoneTexte 84">
          <a:hlinkClick xmlns:r="http://schemas.openxmlformats.org/officeDocument/2006/relationships" r:id="rId49"/>
          <a:extLst>
            <a:ext uri="{FF2B5EF4-FFF2-40B4-BE49-F238E27FC236}">
              <a16:creationId xmlns:a16="http://schemas.microsoft.com/office/drawing/2014/main" id="{00000000-0008-0000-0300-000055000000}"/>
            </a:ext>
          </a:extLst>
        </xdr:cNvPr>
        <xdr:cNvSpPr txBox="1"/>
      </xdr:nvSpPr>
      <xdr:spPr>
        <a:xfrm>
          <a:off x="8367712" y="935736"/>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78C4F60F-9BF1-40BF-8A1E-AD97966609F0}" type="TxLink">
            <a:rPr lang="en-US" sz="1100" b="0" i="0" u="sng" strike="noStrike">
              <a:solidFill>
                <a:srgbClr val="0563C1"/>
              </a:solidFill>
              <a:latin typeface="Calibri"/>
              <a:cs typeface="Calibri"/>
            </a:rPr>
            <a:pPr/>
            <a:t>● LISTING</a:t>
          </a:fld>
          <a:endParaRPr lang="fr-FR" sz="1200"/>
        </a:p>
      </xdr:txBody>
    </xdr:sp>
    <xdr:clientData/>
  </xdr:twoCellAnchor>
  <xdr:twoCellAnchor editAs="absolute">
    <xdr:from>
      <xdr:col>2</xdr:col>
      <xdr:colOff>2200275</xdr:colOff>
      <xdr:row>5</xdr:row>
      <xdr:rowOff>30165</xdr:rowOff>
    </xdr:from>
    <xdr:to>
      <xdr:col>3</xdr:col>
      <xdr:colOff>146325</xdr:colOff>
      <xdr:row>6</xdr:row>
      <xdr:rowOff>19665</xdr:rowOff>
    </xdr:to>
    <xdr:sp macro="" textlink="Header!B15">
      <xdr:nvSpPr>
        <xdr:cNvPr id="86" name="ZoneTexte 85">
          <a:hlinkClick xmlns:r="http://schemas.openxmlformats.org/officeDocument/2006/relationships" r:id="rId50"/>
          <a:extLst>
            <a:ext uri="{FF2B5EF4-FFF2-40B4-BE49-F238E27FC236}">
              <a16:creationId xmlns:a16="http://schemas.microsoft.com/office/drawing/2014/main" id="{00000000-0008-0000-0300-000056000000}"/>
            </a:ext>
          </a:extLst>
        </xdr:cNvPr>
        <xdr:cNvSpPr txBox="1"/>
      </xdr:nvSpPr>
      <xdr:spPr>
        <a:xfrm>
          <a:off x="4238625" y="1030290"/>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F1E2CA10-B5E0-4D6E-A7C8-00A6155F284B}" type="TxLink">
            <a:rPr lang="en-US" sz="1100" b="0" i="0" u="sng" strike="noStrike">
              <a:solidFill>
                <a:srgbClr val="0563C1"/>
              </a:solidFill>
              <a:latin typeface="Calibri"/>
              <a:cs typeface="Calibri"/>
            </a:rPr>
            <a:pPr/>
            <a:t>● CENTRAL CONTROL SYSTEMS &amp; ACCESSORIES</a:t>
          </a:fld>
          <a:endParaRPr lang="fr-FR" sz="1200"/>
        </a:p>
      </xdr:txBody>
    </xdr:sp>
    <xdr:clientData/>
  </xdr:twoCellAnchor>
  <xdr:twoCellAnchor editAs="absolute">
    <xdr:from>
      <xdr:col>4</xdr:col>
      <xdr:colOff>642937</xdr:colOff>
      <xdr:row>1</xdr:row>
      <xdr:rowOff>72009</xdr:rowOff>
    </xdr:from>
    <xdr:to>
      <xdr:col>9</xdr:col>
      <xdr:colOff>179662</xdr:colOff>
      <xdr:row>2</xdr:row>
      <xdr:rowOff>61509</xdr:rowOff>
    </xdr:to>
    <xdr:sp macro="" textlink="Header!B18">
      <xdr:nvSpPr>
        <xdr:cNvPr id="87" name="ZoneTexte 86">
          <a:hlinkClick xmlns:r="http://schemas.openxmlformats.org/officeDocument/2006/relationships" r:id="rId51"/>
          <a:extLst>
            <a:ext uri="{FF2B5EF4-FFF2-40B4-BE49-F238E27FC236}">
              <a16:creationId xmlns:a16="http://schemas.microsoft.com/office/drawing/2014/main" id="{00000000-0008-0000-0300-000057000000}"/>
            </a:ext>
          </a:extLst>
        </xdr:cNvPr>
        <xdr:cNvSpPr txBox="1"/>
      </xdr:nvSpPr>
      <xdr:spPr>
        <a:xfrm>
          <a:off x="8367712" y="262509"/>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0E62485C-26D6-4387-BCB0-5EFEB7C72ADC}" type="TxLink">
            <a:rPr lang="en-US" sz="1100" b="0" i="0" u="sng" strike="noStrike">
              <a:solidFill>
                <a:srgbClr val="0563C1"/>
              </a:solidFill>
              <a:latin typeface="Calibri"/>
              <a:cs typeface="Calibri"/>
            </a:rPr>
            <a:pPr/>
            <a:t>● GOLF SERVICES</a:t>
          </a:fld>
          <a:endParaRPr lang="fr-FR" sz="1200"/>
        </a:p>
      </xdr:txBody>
    </xdr:sp>
    <xdr:clientData/>
  </xdr:twoCellAnchor>
  <xdr:twoCellAnchor editAs="absolute">
    <xdr:from>
      <xdr:col>4</xdr:col>
      <xdr:colOff>642937</xdr:colOff>
      <xdr:row>3</xdr:row>
      <xdr:rowOff>139827</xdr:rowOff>
    </xdr:from>
    <xdr:to>
      <xdr:col>9</xdr:col>
      <xdr:colOff>179662</xdr:colOff>
      <xdr:row>4</xdr:row>
      <xdr:rowOff>129327</xdr:rowOff>
    </xdr:to>
    <xdr:sp macro="" textlink="Header!B20">
      <xdr:nvSpPr>
        <xdr:cNvPr id="88" name="ZoneTexte 87">
          <a:hlinkClick xmlns:r="http://schemas.openxmlformats.org/officeDocument/2006/relationships" r:id="rId52"/>
          <a:extLst>
            <a:ext uri="{FF2B5EF4-FFF2-40B4-BE49-F238E27FC236}">
              <a16:creationId xmlns:a16="http://schemas.microsoft.com/office/drawing/2014/main" id="{00000000-0008-0000-0300-000058000000}"/>
            </a:ext>
          </a:extLst>
        </xdr:cNvPr>
        <xdr:cNvSpPr txBox="1"/>
      </xdr:nvSpPr>
      <xdr:spPr>
        <a:xfrm>
          <a:off x="8367712" y="711327"/>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BC79FE82-3268-4BE9-8D5A-2B70A10E156D}" type="TxLink">
            <a:rPr lang="en-US" sz="1100" b="0" i="0" u="sng" strike="noStrike">
              <a:solidFill>
                <a:srgbClr val="0563C1"/>
              </a:solidFill>
              <a:latin typeface="Calibri"/>
              <a:cs typeface="Calibri"/>
            </a:rPr>
            <a:pPr/>
            <a:t>● SPARE PARTS</a:t>
          </a:fld>
          <a:endParaRPr lang="fr-FR" sz="1200"/>
        </a:p>
      </xdr:txBody>
    </xdr:sp>
    <xdr:clientData/>
  </xdr:twoCellAnchor>
  <xdr:twoCellAnchor>
    <xdr:from>
      <xdr:col>1</xdr:col>
      <xdr:colOff>819150</xdr:colOff>
      <xdr:row>43</xdr:row>
      <xdr:rowOff>66675</xdr:rowOff>
    </xdr:from>
    <xdr:to>
      <xdr:col>1</xdr:col>
      <xdr:colOff>1246716</xdr:colOff>
      <xdr:row>44</xdr:row>
      <xdr:rowOff>152400</xdr:rowOff>
    </xdr:to>
    <xdr:sp macro="" textlink="">
      <xdr:nvSpPr>
        <xdr:cNvPr id="5" name="ZoneTexte 4">
          <a:extLst>
            <a:ext uri="{FF2B5EF4-FFF2-40B4-BE49-F238E27FC236}">
              <a16:creationId xmlns:a16="http://schemas.microsoft.com/office/drawing/2014/main" id="{477E0106-9A3D-4004-9039-A260D48D3FA7}"/>
            </a:ext>
          </a:extLst>
        </xdr:cNvPr>
        <xdr:cNvSpPr txBox="1"/>
      </xdr:nvSpPr>
      <xdr:spPr>
        <a:xfrm>
          <a:off x="1590675" y="8467725"/>
          <a:ext cx="427566" cy="323850"/>
        </a:xfrm>
        <a:prstGeom prst="rect">
          <a:avLst/>
        </a:prstGeom>
        <a:solidFill>
          <a:schemeClr val="lt1"/>
        </a:solidFill>
        <a:ln w="9525" cmpd="sng">
          <a:noFill/>
        </a:ln>
        <a:scene3d>
          <a:camera prst="isometricOffAxis1Right"/>
          <a:lightRig rig="threePt" dir="t"/>
        </a:scene3d>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fr-FR" sz="1400" b="1" cap="none" spc="0">
              <a:ln w="0"/>
              <a:solidFill>
                <a:srgbClr val="00B050"/>
              </a:solidFill>
              <a:effectLst>
                <a:reflection blurRad="6350" stA="53000" endA="300" endPos="35500" dir="5400000" sy="-90000" algn="bl" rotWithShape="0"/>
              </a:effectLst>
            </a:rPr>
            <a:t>NEW</a:t>
          </a:r>
          <a:endParaRPr lang="fr-FR" sz="1600" b="1" cap="none" spc="0">
            <a:ln w="0"/>
            <a:solidFill>
              <a:srgbClr val="00B050"/>
            </a:solidFill>
            <a:effectLst>
              <a:reflection blurRad="6350" stA="53000" endA="300" endPos="35500" dir="5400000" sy="-90000" algn="bl" rotWithShape="0"/>
            </a:effectLst>
          </a:endParaRPr>
        </a:p>
      </xdr:txBody>
    </xdr:sp>
    <xdr:clientData/>
  </xdr:twoCellAnchor>
  <xdr:twoCellAnchor editAs="oneCell">
    <xdr:from>
      <xdr:col>15</xdr:col>
      <xdr:colOff>247650</xdr:colOff>
      <xdr:row>42</xdr:row>
      <xdr:rowOff>47626</xdr:rowOff>
    </xdr:from>
    <xdr:to>
      <xdr:col>16</xdr:col>
      <xdr:colOff>1123281</xdr:colOff>
      <xdr:row>45</xdr:row>
      <xdr:rowOff>37917</xdr:rowOff>
    </xdr:to>
    <xdr:pic>
      <xdr:nvPicPr>
        <xdr:cNvPr id="6" name="Image 5">
          <a:extLst>
            <a:ext uri="{FF2B5EF4-FFF2-40B4-BE49-F238E27FC236}">
              <a16:creationId xmlns:a16="http://schemas.microsoft.com/office/drawing/2014/main" id="{A380E243-C677-5B75-B5C4-396508F6893F}"/>
            </a:ext>
          </a:extLst>
        </xdr:cNvPr>
        <xdr:cNvPicPr>
          <a:picLocks noChangeAspect="1"/>
        </xdr:cNvPicPr>
      </xdr:nvPicPr>
      <xdr:blipFill>
        <a:blip xmlns:r="http://schemas.openxmlformats.org/officeDocument/2006/relationships" r:embed="rId53"/>
        <a:stretch>
          <a:fillRect/>
        </a:stretch>
      </xdr:blipFill>
      <xdr:spPr>
        <a:xfrm>
          <a:off x="15278100" y="8610601"/>
          <a:ext cx="1647156" cy="7046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536075</xdr:colOff>
      <xdr:row>2</xdr:row>
      <xdr:rowOff>163063</xdr:rowOff>
    </xdr:to>
    <xdr:pic>
      <xdr:nvPicPr>
        <xdr:cNvPr id="3" name="Imagem 1">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0" y="0"/>
          <a:ext cx="2577600" cy="540253"/>
        </a:xfrm>
        <a:prstGeom prst="rect">
          <a:avLst/>
        </a:prstGeom>
      </xdr:spPr>
    </xdr:pic>
    <xdr:clientData/>
  </xdr:twoCellAnchor>
  <xdr:twoCellAnchor editAs="oneCell">
    <xdr:from>
      <xdr:col>16</xdr:col>
      <xdr:colOff>756557</xdr:colOff>
      <xdr:row>19</xdr:row>
      <xdr:rowOff>229328</xdr:rowOff>
    </xdr:from>
    <xdr:to>
      <xdr:col>17</xdr:col>
      <xdr:colOff>606108</xdr:colOff>
      <xdr:row>23</xdr:row>
      <xdr:rowOff>35056</xdr:rowOff>
    </xdr:to>
    <xdr:pic>
      <xdr:nvPicPr>
        <xdr:cNvPr id="5" name="Imagem 16">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6101332" y="4134578"/>
          <a:ext cx="621076" cy="624878"/>
        </a:xfrm>
        <a:prstGeom prst="rect">
          <a:avLst/>
        </a:prstGeom>
      </xdr:spPr>
    </xdr:pic>
    <xdr:clientData/>
  </xdr:twoCellAnchor>
  <xdr:twoCellAnchor editAs="oneCell">
    <xdr:from>
      <xdr:col>17</xdr:col>
      <xdr:colOff>205558</xdr:colOff>
      <xdr:row>24</xdr:row>
      <xdr:rowOff>49837</xdr:rowOff>
    </xdr:from>
    <xdr:to>
      <xdr:col>18</xdr:col>
      <xdr:colOff>62865</xdr:colOff>
      <xdr:row>27</xdr:row>
      <xdr:rowOff>124349</xdr:rowOff>
    </xdr:to>
    <xdr:pic>
      <xdr:nvPicPr>
        <xdr:cNvPr id="6" name="Imagem 17">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16321858" y="4964737"/>
          <a:ext cx="632642" cy="651727"/>
        </a:xfrm>
        <a:prstGeom prst="rect">
          <a:avLst/>
        </a:prstGeom>
      </xdr:spPr>
    </xdr:pic>
    <xdr:clientData/>
  </xdr:twoCellAnchor>
  <xdr:twoCellAnchor editAs="oneCell">
    <xdr:from>
      <xdr:col>17</xdr:col>
      <xdr:colOff>579651</xdr:colOff>
      <xdr:row>20</xdr:row>
      <xdr:rowOff>180846</xdr:rowOff>
    </xdr:from>
    <xdr:to>
      <xdr:col>18</xdr:col>
      <xdr:colOff>443916</xdr:colOff>
      <xdr:row>24</xdr:row>
      <xdr:rowOff>66993</xdr:rowOff>
    </xdr:to>
    <xdr:pic>
      <xdr:nvPicPr>
        <xdr:cNvPr id="7" name="Imagem 18">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16695951" y="4324221"/>
          <a:ext cx="639600" cy="661482"/>
        </a:xfrm>
        <a:prstGeom prst="rect">
          <a:avLst/>
        </a:prstGeom>
      </xdr:spPr>
    </xdr:pic>
    <xdr:clientData/>
  </xdr:twoCellAnchor>
  <xdr:twoCellAnchor editAs="oneCell">
    <xdr:from>
      <xdr:col>15</xdr:col>
      <xdr:colOff>713467</xdr:colOff>
      <xdr:row>31</xdr:row>
      <xdr:rowOff>76200</xdr:rowOff>
    </xdr:from>
    <xdr:to>
      <xdr:col>17</xdr:col>
      <xdr:colOff>53341</xdr:colOff>
      <xdr:row>38</xdr:row>
      <xdr:rowOff>140547</xdr:rowOff>
    </xdr:to>
    <xdr:pic>
      <xdr:nvPicPr>
        <xdr:cNvPr id="8" name="Imagem 20">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15286717" y="5762625"/>
          <a:ext cx="877209" cy="1468332"/>
        </a:xfrm>
        <a:prstGeom prst="rect">
          <a:avLst/>
        </a:prstGeom>
      </xdr:spPr>
    </xdr:pic>
    <xdr:clientData/>
  </xdr:twoCellAnchor>
  <xdr:twoCellAnchor editAs="oneCell">
    <xdr:from>
      <xdr:col>17</xdr:col>
      <xdr:colOff>382763</xdr:colOff>
      <xdr:row>31</xdr:row>
      <xdr:rowOff>9525</xdr:rowOff>
    </xdr:from>
    <xdr:to>
      <xdr:col>18</xdr:col>
      <xdr:colOff>62865</xdr:colOff>
      <xdr:row>39</xdr:row>
      <xdr:rowOff>175231</xdr:rowOff>
    </xdr:to>
    <xdr:pic>
      <xdr:nvPicPr>
        <xdr:cNvPr id="9" name="Imagem 21">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16499063" y="5695950"/>
          <a:ext cx="455437" cy="1748761"/>
        </a:xfrm>
        <a:prstGeom prst="rect">
          <a:avLst/>
        </a:prstGeom>
      </xdr:spPr>
    </xdr:pic>
    <xdr:clientData/>
  </xdr:twoCellAnchor>
  <xdr:twoCellAnchor editAs="oneCell">
    <xdr:from>
      <xdr:col>15</xdr:col>
      <xdr:colOff>662213</xdr:colOff>
      <xdr:row>95</xdr:row>
      <xdr:rowOff>0</xdr:rowOff>
    </xdr:from>
    <xdr:to>
      <xdr:col>16</xdr:col>
      <xdr:colOff>342899</xdr:colOff>
      <xdr:row>103</xdr:row>
      <xdr:rowOff>81285</xdr:rowOff>
    </xdr:to>
    <xdr:pic>
      <xdr:nvPicPr>
        <xdr:cNvPr id="10" name="Imagem 14">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flipH="1">
          <a:off x="13197113" y="17772361"/>
          <a:ext cx="442686" cy="1649100"/>
        </a:xfrm>
        <a:prstGeom prst="rect">
          <a:avLst/>
        </a:prstGeom>
      </xdr:spPr>
    </xdr:pic>
    <xdr:clientData/>
  </xdr:twoCellAnchor>
  <xdr:twoCellAnchor editAs="oneCell">
    <xdr:from>
      <xdr:col>16</xdr:col>
      <xdr:colOff>640042</xdr:colOff>
      <xdr:row>97</xdr:row>
      <xdr:rowOff>105800</xdr:rowOff>
    </xdr:from>
    <xdr:to>
      <xdr:col>17</xdr:col>
      <xdr:colOff>589263</xdr:colOff>
      <xdr:row>100</xdr:row>
      <xdr:rowOff>96518</xdr:rowOff>
    </xdr:to>
    <xdr:pic>
      <xdr:nvPicPr>
        <xdr:cNvPr id="12" name="Imagem 26">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13936942" y="18317600"/>
          <a:ext cx="718841" cy="562218"/>
        </a:xfrm>
        <a:prstGeom prst="rect">
          <a:avLst/>
        </a:prstGeom>
      </xdr:spPr>
    </xdr:pic>
    <xdr:clientData/>
  </xdr:twoCellAnchor>
  <xdr:twoCellAnchor editAs="oneCell">
    <xdr:from>
      <xdr:col>16</xdr:col>
      <xdr:colOff>85271</xdr:colOff>
      <xdr:row>90</xdr:row>
      <xdr:rowOff>88900</xdr:rowOff>
    </xdr:from>
    <xdr:to>
      <xdr:col>17</xdr:col>
      <xdr:colOff>546106</xdr:colOff>
      <xdr:row>95</xdr:row>
      <xdr:rowOff>3265</xdr:rowOff>
    </xdr:to>
    <xdr:pic>
      <xdr:nvPicPr>
        <xdr:cNvPr id="13" name="Imagem 28">
          <a:extLst>
            <a:ext uri="{FF2B5EF4-FFF2-40B4-BE49-F238E27FC236}">
              <a16:creationId xmlns:a16="http://schemas.microsoft.com/office/drawing/2014/main" id="{00000000-0008-0000-0400-00000D000000}"/>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13382171" y="16700500"/>
          <a:ext cx="1219025" cy="897345"/>
        </a:xfrm>
        <a:prstGeom prst="rect">
          <a:avLst/>
        </a:prstGeom>
      </xdr:spPr>
    </xdr:pic>
    <xdr:clientData/>
  </xdr:twoCellAnchor>
  <xdr:twoCellAnchor editAs="oneCell">
    <xdr:from>
      <xdr:col>15</xdr:col>
      <xdr:colOff>428625</xdr:colOff>
      <xdr:row>42</xdr:row>
      <xdr:rowOff>28575</xdr:rowOff>
    </xdr:from>
    <xdr:to>
      <xdr:col>16</xdr:col>
      <xdr:colOff>639153</xdr:colOff>
      <xdr:row>46</xdr:row>
      <xdr:rowOff>38100</xdr:rowOff>
    </xdr:to>
    <xdr:pic>
      <xdr:nvPicPr>
        <xdr:cNvPr id="14" name="Imagem 10">
          <a:extLst>
            <a:ext uri="{FF2B5EF4-FFF2-40B4-BE49-F238E27FC236}">
              <a16:creationId xmlns:a16="http://schemas.microsoft.com/office/drawing/2014/main" id="{00000000-0008-0000-0400-00000E000000}"/>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15001875" y="7924800"/>
          <a:ext cx="985863" cy="781050"/>
        </a:xfrm>
        <a:prstGeom prst="rect">
          <a:avLst/>
        </a:prstGeom>
      </xdr:spPr>
    </xdr:pic>
    <xdr:clientData/>
  </xdr:twoCellAnchor>
  <xdr:twoCellAnchor editAs="oneCell">
    <xdr:from>
      <xdr:col>16</xdr:col>
      <xdr:colOff>753329</xdr:colOff>
      <xdr:row>40</xdr:row>
      <xdr:rowOff>152400</xdr:rowOff>
    </xdr:from>
    <xdr:to>
      <xdr:col>18</xdr:col>
      <xdr:colOff>472440</xdr:colOff>
      <xdr:row>46</xdr:row>
      <xdr:rowOff>48477</xdr:rowOff>
    </xdr:to>
    <xdr:pic>
      <xdr:nvPicPr>
        <xdr:cNvPr id="15" name="Imagem 29">
          <a:extLst>
            <a:ext uri="{FF2B5EF4-FFF2-40B4-BE49-F238E27FC236}">
              <a16:creationId xmlns:a16="http://schemas.microsoft.com/office/drawing/2014/main" id="{00000000-0008-0000-0400-00000F000000}"/>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16098104" y="7620000"/>
          <a:ext cx="1256446" cy="1092417"/>
        </a:xfrm>
        <a:prstGeom prst="rect">
          <a:avLst/>
        </a:prstGeom>
      </xdr:spPr>
    </xdr:pic>
    <xdr:clientData/>
  </xdr:twoCellAnchor>
  <xdr:twoCellAnchor editAs="oneCell">
    <xdr:from>
      <xdr:col>15</xdr:col>
      <xdr:colOff>609600</xdr:colOff>
      <xdr:row>48</xdr:row>
      <xdr:rowOff>14339</xdr:rowOff>
    </xdr:from>
    <xdr:to>
      <xdr:col>18</xdr:col>
      <xdr:colOff>559744</xdr:colOff>
      <xdr:row>62</xdr:row>
      <xdr:rowOff>173996</xdr:rowOff>
    </xdr:to>
    <xdr:pic>
      <xdr:nvPicPr>
        <xdr:cNvPr id="16" name="Picture 3">
          <a:extLst>
            <a:ext uri="{FF2B5EF4-FFF2-40B4-BE49-F238E27FC236}">
              <a16:creationId xmlns:a16="http://schemas.microsoft.com/office/drawing/2014/main" id="{00000000-0008-0000-0400-00001000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a:ext>
          </a:extLst>
        </a:blip>
        <a:stretch>
          <a:fillRect/>
        </a:stretch>
      </xdr:blipFill>
      <xdr:spPr>
        <a:xfrm>
          <a:off x="13144500" y="8624939"/>
          <a:ext cx="2239954" cy="2819037"/>
        </a:xfrm>
        <a:prstGeom prst="rect">
          <a:avLst/>
        </a:prstGeom>
      </xdr:spPr>
    </xdr:pic>
    <xdr:clientData/>
  </xdr:twoCellAnchor>
  <xdr:twoCellAnchor editAs="oneCell">
    <xdr:from>
      <xdr:col>16</xdr:col>
      <xdr:colOff>247650</xdr:colOff>
      <xdr:row>77</xdr:row>
      <xdr:rowOff>80736</xdr:rowOff>
    </xdr:from>
    <xdr:to>
      <xdr:col>17</xdr:col>
      <xdr:colOff>411250</xdr:colOff>
      <xdr:row>80</xdr:row>
      <xdr:rowOff>19744</xdr:rowOff>
    </xdr:to>
    <xdr:pic>
      <xdr:nvPicPr>
        <xdr:cNvPr id="17" name="Imagem 12">
          <a:extLst>
            <a:ext uri="{FF2B5EF4-FFF2-40B4-BE49-F238E27FC236}">
              <a16:creationId xmlns:a16="http://schemas.microsoft.com/office/drawing/2014/main" id="{00000000-0008-0000-0400-000011000000}"/>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13544550" y="14215836"/>
          <a:ext cx="929410" cy="502888"/>
        </a:xfrm>
        <a:prstGeom prst="rect">
          <a:avLst/>
        </a:prstGeom>
      </xdr:spPr>
    </xdr:pic>
    <xdr:clientData/>
  </xdr:twoCellAnchor>
  <xdr:twoCellAnchor editAs="oneCell">
    <xdr:from>
      <xdr:col>16</xdr:col>
      <xdr:colOff>196059</xdr:colOff>
      <xdr:row>80</xdr:row>
      <xdr:rowOff>104816</xdr:rowOff>
    </xdr:from>
    <xdr:to>
      <xdr:col>17</xdr:col>
      <xdr:colOff>701325</xdr:colOff>
      <xdr:row>85</xdr:row>
      <xdr:rowOff>91441</xdr:rowOff>
    </xdr:to>
    <xdr:pic>
      <xdr:nvPicPr>
        <xdr:cNvPr id="18" name="Picture 4">
          <a:extLst>
            <a:ext uri="{FF2B5EF4-FFF2-40B4-BE49-F238E27FC236}">
              <a16:creationId xmlns:a16="http://schemas.microsoft.com/office/drawing/2014/main" id="{00000000-0008-0000-0400-000012000000}"/>
            </a:ext>
          </a:extLst>
        </xdr:cNvPr>
        <xdr:cNvPicPr>
          <a:picLocks noChangeAspect="1"/>
        </xdr:cNvPicPr>
      </xdr:nvPicPr>
      <xdr:blipFill rotWithShape="1">
        <a:blip xmlns:r="http://schemas.openxmlformats.org/officeDocument/2006/relationships" r:embed="rId14" cstate="screen">
          <a:extLst>
            <a:ext uri="{28A0092B-C50C-407E-A947-70E740481C1C}">
              <a14:useLocalDpi xmlns:a14="http://schemas.microsoft.com/office/drawing/2010/main"/>
            </a:ext>
          </a:extLst>
        </a:blip>
        <a:srcRect t="-2281"/>
        <a:stretch/>
      </xdr:blipFill>
      <xdr:spPr>
        <a:xfrm>
          <a:off x="13492959" y="14811416"/>
          <a:ext cx="1261551" cy="933410"/>
        </a:xfrm>
        <a:prstGeom prst="rect">
          <a:avLst/>
        </a:prstGeom>
      </xdr:spPr>
    </xdr:pic>
    <xdr:clientData/>
  </xdr:twoCellAnchor>
  <xdr:twoCellAnchor editAs="oneCell">
    <xdr:from>
      <xdr:col>16</xdr:col>
      <xdr:colOff>114373</xdr:colOff>
      <xdr:row>85</xdr:row>
      <xdr:rowOff>100394</xdr:rowOff>
    </xdr:from>
    <xdr:to>
      <xdr:col>17</xdr:col>
      <xdr:colOff>701539</xdr:colOff>
      <xdr:row>90</xdr:row>
      <xdr:rowOff>133350</xdr:rowOff>
    </xdr:to>
    <xdr:pic>
      <xdr:nvPicPr>
        <xdr:cNvPr id="19" name="Picture 4">
          <a:extLst>
            <a:ext uri="{FF2B5EF4-FFF2-40B4-BE49-F238E27FC236}">
              <a16:creationId xmlns:a16="http://schemas.microsoft.com/office/drawing/2014/main" id="{00000000-0008-0000-0400-000013000000}"/>
            </a:ext>
          </a:extLst>
        </xdr:cNvPr>
        <xdr:cNvPicPr>
          <a:picLocks noChangeAspect="1"/>
        </xdr:cNvPicPr>
      </xdr:nvPicPr>
      <xdr:blipFill rotWithShape="1">
        <a:blip xmlns:r="http://schemas.openxmlformats.org/officeDocument/2006/relationships" r:embed="rId15" cstate="screen">
          <a:extLst>
            <a:ext uri="{28A0092B-C50C-407E-A947-70E740481C1C}">
              <a14:useLocalDpi xmlns:a14="http://schemas.microsoft.com/office/drawing/2010/main"/>
            </a:ext>
          </a:extLst>
        </a:blip>
        <a:srcRect/>
        <a:stretch/>
      </xdr:blipFill>
      <xdr:spPr>
        <a:xfrm>
          <a:off x="13411273" y="15759494"/>
          <a:ext cx="1349166" cy="985456"/>
        </a:xfrm>
        <a:prstGeom prst="rect">
          <a:avLst/>
        </a:prstGeom>
      </xdr:spPr>
    </xdr:pic>
    <xdr:clientData/>
  </xdr:twoCellAnchor>
  <xdr:twoCellAnchor editAs="oneCell">
    <xdr:from>
      <xdr:col>15</xdr:col>
      <xdr:colOff>647700</xdr:colOff>
      <xdr:row>64</xdr:row>
      <xdr:rowOff>125731</xdr:rowOff>
    </xdr:from>
    <xdr:to>
      <xdr:col>18</xdr:col>
      <xdr:colOff>320040</xdr:colOff>
      <xdr:row>71</xdr:row>
      <xdr:rowOff>22262</xdr:rowOff>
    </xdr:to>
    <xdr:pic>
      <xdr:nvPicPr>
        <xdr:cNvPr id="20" name="Picture 5">
          <a:extLst>
            <a:ext uri="{FF2B5EF4-FFF2-40B4-BE49-F238E27FC236}">
              <a16:creationId xmlns:a16="http://schemas.microsoft.com/office/drawing/2014/main" id="{00000000-0008-0000-0400-000014000000}"/>
            </a:ext>
          </a:extLst>
        </xdr:cNvPr>
        <xdr:cNvPicPr>
          <a:picLocks noChangeAspect="1"/>
        </xdr:cNvPicPr>
      </xdr:nvPicPr>
      <xdr:blipFill rotWithShape="1">
        <a:blip xmlns:r="http://schemas.openxmlformats.org/officeDocument/2006/relationships" r:embed="rId16" cstate="screen">
          <a:extLst>
            <a:ext uri="{28A0092B-C50C-407E-A947-70E740481C1C}">
              <a14:useLocalDpi xmlns:a14="http://schemas.microsoft.com/office/drawing/2010/main"/>
            </a:ext>
          </a:extLst>
        </a:blip>
        <a:srcRect/>
        <a:stretch/>
      </xdr:blipFill>
      <xdr:spPr>
        <a:xfrm>
          <a:off x="15220950" y="12222481"/>
          <a:ext cx="1981200" cy="1231936"/>
        </a:xfrm>
        <a:prstGeom prst="rect">
          <a:avLst/>
        </a:prstGeom>
      </xdr:spPr>
    </xdr:pic>
    <xdr:clientData/>
  </xdr:twoCellAnchor>
  <xdr:twoCellAnchor editAs="oneCell">
    <xdr:from>
      <xdr:col>16</xdr:col>
      <xdr:colOff>132442</xdr:colOff>
      <xdr:row>72</xdr:row>
      <xdr:rowOff>68943</xdr:rowOff>
    </xdr:from>
    <xdr:to>
      <xdr:col>17</xdr:col>
      <xdr:colOff>701563</xdr:colOff>
      <xdr:row>77</xdr:row>
      <xdr:rowOff>93582</xdr:rowOff>
    </xdr:to>
    <xdr:pic>
      <xdr:nvPicPr>
        <xdr:cNvPr id="21" name="Imagem 19">
          <a:extLst>
            <a:ext uri="{FF2B5EF4-FFF2-40B4-BE49-F238E27FC236}">
              <a16:creationId xmlns:a16="http://schemas.microsoft.com/office/drawing/2014/main" id="{00000000-0008-0000-0400-000015000000}"/>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13429342" y="13251543"/>
          <a:ext cx="1338741" cy="984759"/>
        </a:xfrm>
        <a:prstGeom prst="rect">
          <a:avLst/>
        </a:prstGeom>
      </xdr:spPr>
    </xdr:pic>
    <xdr:clientData/>
  </xdr:twoCellAnchor>
  <xdr:twoCellAnchor editAs="oneCell">
    <xdr:from>
      <xdr:col>15</xdr:col>
      <xdr:colOff>265065</xdr:colOff>
      <xdr:row>114</xdr:row>
      <xdr:rowOff>57150</xdr:rowOff>
    </xdr:from>
    <xdr:to>
      <xdr:col>18</xdr:col>
      <xdr:colOff>663973</xdr:colOff>
      <xdr:row>121</xdr:row>
      <xdr:rowOff>134027</xdr:rowOff>
    </xdr:to>
    <xdr:pic>
      <xdr:nvPicPr>
        <xdr:cNvPr id="22" name="Picture 4">
          <a:extLst>
            <a:ext uri="{FF2B5EF4-FFF2-40B4-BE49-F238E27FC236}">
              <a16:creationId xmlns:a16="http://schemas.microsoft.com/office/drawing/2014/main" id="{00000000-0008-0000-0400-000016000000}"/>
            </a:ext>
          </a:extLst>
        </xdr:cNvPr>
        <xdr:cNvPicPr>
          <a:picLocks noChangeAspect="1" noChangeArrowheads="1"/>
        </xdr:cNvPicPr>
      </xdr:nvPicPr>
      <xdr:blipFill>
        <a:blip xmlns:r="http://schemas.openxmlformats.org/officeDocument/2006/relationships" r:embed="rId18" cstate="screen">
          <a:extLst>
            <a:ext uri="{28A0092B-C50C-407E-A947-70E740481C1C}">
              <a14:useLocalDpi xmlns:a14="http://schemas.microsoft.com/office/drawing/2010/main"/>
            </a:ext>
          </a:extLst>
        </a:blip>
        <a:srcRect/>
        <a:stretch>
          <a:fillRect/>
        </a:stretch>
      </xdr:blipFill>
      <xdr:spPr bwMode="auto">
        <a:xfrm>
          <a:off x="14838315" y="22088475"/>
          <a:ext cx="2721103" cy="1429427"/>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twoCellAnchor editAs="oneCell">
    <xdr:from>
      <xdr:col>16</xdr:col>
      <xdr:colOff>514351</xdr:colOff>
      <xdr:row>9</xdr:row>
      <xdr:rowOff>164647</xdr:rowOff>
    </xdr:from>
    <xdr:to>
      <xdr:col>17</xdr:col>
      <xdr:colOff>664446</xdr:colOff>
      <xdr:row>18</xdr:row>
      <xdr:rowOff>58510</xdr:rowOff>
    </xdr:to>
    <xdr:pic>
      <xdr:nvPicPr>
        <xdr:cNvPr id="23" name="Image 22">
          <a:extLst>
            <a:ext uri="{FF2B5EF4-FFF2-40B4-BE49-F238E27FC236}">
              <a16:creationId xmlns:a16="http://schemas.microsoft.com/office/drawing/2014/main" id="{00000000-0008-0000-0400-000017000000}"/>
            </a:ext>
          </a:extLst>
        </xdr:cNvPr>
        <xdr:cNvPicPr>
          <a:picLocks noChangeAspect="1"/>
        </xdr:cNvPicPr>
      </xdr:nvPicPr>
      <xdr:blipFill>
        <a:blip xmlns:r="http://schemas.openxmlformats.org/officeDocument/2006/relationships" r:embed="rId19"/>
        <a:stretch>
          <a:fillRect/>
        </a:stretch>
      </xdr:blipFill>
      <xdr:spPr>
        <a:xfrm>
          <a:off x="15859126" y="2107747"/>
          <a:ext cx="915905" cy="1665513"/>
        </a:xfrm>
        <a:prstGeom prst="rect">
          <a:avLst/>
        </a:prstGeom>
      </xdr:spPr>
    </xdr:pic>
    <xdr:clientData/>
  </xdr:twoCellAnchor>
  <xdr:twoCellAnchor editAs="oneCell">
    <xdr:from>
      <xdr:col>15</xdr:col>
      <xdr:colOff>704850</xdr:colOff>
      <xdr:row>19</xdr:row>
      <xdr:rowOff>16327</xdr:rowOff>
    </xdr:from>
    <xdr:to>
      <xdr:col>16</xdr:col>
      <xdr:colOff>726621</xdr:colOff>
      <xdr:row>26</xdr:row>
      <xdr:rowOff>91440</xdr:rowOff>
    </xdr:to>
    <xdr:pic>
      <xdr:nvPicPr>
        <xdr:cNvPr id="24" name="Image 23">
          <a:extLst>
            <a:ext uri="{FF2B5EF4-FFF2-40B4-BE49-F238E27FC236}">
              <a16:creationId xmlns:a16="http://schemas.microsoft.com/office/drawing/2014/main" id="{00000000-0008-0000-0400-000018000000}"/>
            </a:ext>
          </a:extLst>
        </xdr:cNvPr>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xfrm>
          <a:off x="15278100" y="3921577"/>
          <a:ext cx="793296" cy="1469573"/>
        </a:xfrm>
        <a:prstGeom prst="rect">
          <a:avLst/>
        </a:prstGeom>
      </xdr:spPr>
    </xdr:pic>
    <xdr:clientData/>
  </xdr:twoCellAnchor>
  <xdr:twoCellAnchor editAs="oneCell">
    <xdr:from>
      <xdr:col>17</xdr:col>
      <xdr:colOff>391502</xdr:colOff>
      <xdr:row>109</xdr:row>
      <xdr:rowOff>178421</xdr:rowOff>
    </xdr:from>
    <xdr:to>
      <xdr:col>18</xdr:col>
      <xdr:colOff>253365</xdr:colOff>
      <xdr:row>113</xdr:row>
      <xdr:rowOff>100965</xdr:rowOff>
    </xdr:to>
    <xdr:pic>
      <xdr:nvPicPr>
        <xdr:cNvPr id="25" name="Image 24">
          <a:extLst>
            <a:ext uri="{FF2B5EF4-FFF2-40B4-BE49-F238E27FC236}">
              <a16:creationId xmlns:a16="http://schemas.microsoft.com/office/drawing/2014/main" id="{00000000-0008-0000-0400-000019000000}"/>
            </a:ext>
          </a:extLst>
        </xdr:cNvPr>
        <xdr:cNvPicPr>
          <a:picLocks noChangeAspect="1"/>
        </xdr:cNvPicPr>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xfrm>
          <a:off x="16507802" y="21200096"/>
          <a:ext cx="637198" cy="745504"/>
        </a:xfrm>
        <a:prstGeom prst="rect">
          <a:avLst/>
        </a:prstGeom>
      </xdr:spPr>
    </xdr:pic>
    <xdr:clientData/>
  </xdr:twoCellAnchor>
  <xdr:twoCellAnchor editAs="oneCell">
    <xdr:from>
      <xdr:col>15</xdr:col>
      <xdr:colOff>266699</xdr:colOff>
      <xdr:row>105</xdr:row>
      <xdr:rowOff>66674</xdr:rowOff>
    </xdr:from>
    <xdr:to>
      <xdr:col>17</xdr:col>
      <xdr:colOff>327659</xdr:colOff>
      <xdr:row>111</xdr:row>
      <xdr:rowOff>92981</xdr:rowOff>
    </xdr:to>
    <xdr:pic>
      <xdr:nvPicPr>
        <xdr:cNvPr id="36" name="Image 35">
          <a:extLst>
            <a:ext uri="{FF2B5EF4-FFF2-40B4-BE49-F238E27FC236}">
              <a16:creationId xmlns:a16="http://schemas.microsoft.com/office/drawing/2014/main" id="{00000000-0008-0000-0400-000024000000}"/>
            </a:ext>
          </a:extLst>
        </xdr:cNvPr>
        <xdr:cNvPicPr>
          <a:picLocks noChangeAspect="1"/>
        </xdr:cNvPicPr>
      </xdr:nvPicPr>
      <xdr:blipFill rotWithShape="1">
        <a:blip xmlns:r="http://schemas.openxmlformats.org/officeDocument/2006/relationships" r:embed="rId22" cstate="screen">
          <a:extLst>
            <a:ext uri="{28A0092B-C50C-407E-A947-70E740481C1C}">
              <a14:useLocalDpi xmlns:a14="http://schemas.microsoft.com/office/drawing/2010/main"/>
            </a:ext>
          </a:extLst>
        </a:blip>
        <a:srcRect/>
        <a:stretch/>
      </xdr:blipFill>
      <xdr:spPr>
        <a:xfrm>
          <a:off x="14839949" y="20326349"/>
          <a:ext cx="1609725" cy="1226457"/>
        </a:xfrm>
        <a:prstGeom prst="rect">
          <a:avLst/>
        </a:prstGeom>
      </xdr:spPr>
    </xdr:pic>
    <xdr:clientData/>
  </xdr:twoCellAnchor>
  <xdr:twoCellAnchor editAs="oneCell">
    <xdr:from>
      <xdr:col>16</xdr:col>
      <xdr:colOff>514349</xdr:colOff>
      <xdr:row>100</xdr:row>
      <xdr:rowOff>85725</xdr:rowOff>
    </xdr:from>
    <xdr:to>
      <xdr:col>19</xdr:col>
      <xdr:colOff>76199</xdr:colOff>
      <xdr:row>106</xdr:row>
      <xdr:rowOff>59143</xdr:rowOff>
    </xdr:to>
    <xdr:pic>
      <xdr:nvPicPr>
        <xdr:cNvPr id="37" name="Image 36">
          <a:extLst>
            <a:ext uri="{FF2B5EF4-FFF2-40B4-BE49-F238E27FC236}">
              <a16:creationId xmlns:a16="http://schemas.microsoft.com/office/drawing/2014/main" id="{00000000-0008-0000-0400-000025000000}"/>
            </a:ext>
          </a:extLst>
        </xdr:cNvPr>
        <xdr:cNvPicPr>
          <a:picLocks noChangeAspect="1"/>
        </xdr:cNvPicPr>
      </xdr:nvPicPr>
      <xdr:blipFill>
        <a:blip xmlns:r="http://schemas.openxmlformats.org/officeDocument/2006/relationships" r:embed="rId23"/>
        <a:stretch>
          <a:fillRect/>
        </a:stretch>
      </xdr:blipFill>
      <xdr:spPr>
        <a:xfrm>
          <a:off x="15859124" y="19383375"/>
          <a:ext cx="1876425" cy="1131658"/>
        </a:xfrm>
        <a:prstGeom prst="rect">
          <a:avLst/>
        </a:prstGeom>
      </xdr:spPr>
    </xdr:pic>
    <xdr:clientData/>
  </xdr:twoCellAnchor>
  <xdr:twoCellAnchor>
    <xdr:from>
      <xdr:col>14</xdr:col>
      <xdr:colOff>247650</xdr:colOff>
      <xdr:row>1</xdr:row>
      <xdr:rowOff>133350</xdr:rowOff>
    </xdr:from>
    <xdr:to>
      <xdr:col>18</xdr:col>
      <xdr:colOff>466725</xdr:colOff>
      <xdr:row>8</xdr:row>
      <xdr:rowOff>95250</xdr:rowOff>
    </xdr:to>
    <xdr:sp macro="" textlink="">
      <xdr:nvSpPr>
        <xdr:cNvPr id="38" name="ZoneTexte 37">
          <a:extLst>
            <a:ext uri="{FF2B5EF4-FFF2-40B4-BE49-F238E27FC236}">
              <a16:creationId xmlns:a16="http://schemas.microsoft.com/office/drawing/2014/main" id="{00000000-0008-0000-0400-000026000000}"/>
            </a:ext>
          </a:extLst>
        </xdr:cNvPr>
        <xdr:cNvSpPr txBox="1"/>
      </xdr:nvSpPr>
      <xdr:spPr>
        <a:xfrm>
          <a:off x="14049375" y="323850"/>
          <a:ext cx="3305175" cy="1533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b="1"/>
            <a:t>Stock Policy</a:t>
          </a:r>
          <a:br>
            <a:rPr lang="fr-FR" sz="1000" b="1"/>
          </a:br>
          <a:r>
            <a:rPr lang="fr-FR" sz="1000" b="0" u="sng"/>
            <a:t>Standard</a:t>
          </a:r>
          <a:r>
            <a:rPr lang="fr-FR" sz="1000" b="0" u="none"/>
            <a:t>: </a:t>
          </a:r>
          <a:r>
            <a:rPr lang="fr-FR" sz="1000" b="0"/>
            <a:t>SKU that are permanently kept in stock in Europe</a:t>
          </a:r>
        </a:p>
        <a:p>
          <a:r>
            <a:rPr lang="fr-FR" sz="1000" b="0" u="sng"/>
            <a:t>On Demand</a:t>
          </a:r>
          <a:r>
            <a:rPr lang="fr-FR" sz="1000" b="0"/>
            <a:t>: SKU that are not permanently kept in stock in Europe. They will require a procurement lead-time of up to 10 weeks from the order date. These products can be available faster, with chargeable shipping costs (air freight). Please contact your RB sales representative.</a:t>
          </a:r>
          <a:br>
            <a:rPr lang="fr-FR" sz="1000" b="0"/>
          </a:br>
          <a:r>
            <a:rPr lang="fr-FR" sz="1000" b="0" u="sng"/>
            <a:t>Services</a:t>
          </a:r>
          <a:r>
            <a:rPr lang="fr-FR" sz="1000" b="0" u="none"/>
            <a:t>: SKU that are intangible (softwares, key codes, trainings, GSP contracts).</a:t>
          </a:r>
          <a:endParaRPr lang="fr-FR" sz="1000" b="0" u="sng"/>
        </a:p>
      </xdr:txBody>
    </xdr:sp>
    <xdr:clientData/>
  </xdr:twoCellAnchor>
  <xdr:twoCellAnchor editAs="absolute">
    <xdr:from>
      <xdr:col>2</xdr:col>
      <xdr:colOff>2286000</xdr:colOff>
      <xdr:row>0</xdr:row>
      <xdr:rowOff>38100</xdr:rowOff>
    </xdr:from>
    <xdr:to>
      <xdr:col>4</xdr:col>
      <xdr:colOff>392070</xdr:colOff>
      <xdr:row>1</xdr:row>
      <xdr:rowOff>21885</xdr:rowOff>
    </xdr:to>
    <xdr:sp macro="" textlink="Header!B10">
      <xdr:nvSpPr>
        <xdr:cNvPr id="50" name="ZoneTexte 49">
          <a:hlinkClick xmlns:r="http://schemas.openxmlformats.org/officeDocument/2006/relationships" r:id="rId24"/>
          <a:extLst>
            <a:ext uri="{FF2B5EF4-FFF2-40B4-BE49-F238E27FC236}">
              <a16:creationId xmlns:a16="http://schemas.microsoft.com/office/drawing/2014/main" id="{00000000-0008-0000-0400-000032000000}"/>
            </a:ext>
          </a:extLst>
        </xdr:cNvPr>
        <xdr:cNvSpPr txBox="1"/>
      </xdr:nvSpPr>
      <xdr:spPr>
        <a:xfrm>
          <a:off x="4324350" y="38100"/>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62BC7FE8-F0C8-4891-B091-4BBA5D4A2068}" type="TxLink">
            <a:rPr lang="en-US" sz="1100" b="0" i="0" u="sng" strike="noStrike">
              <a:solidFill>
                <a:srgbClr val="0563C1"/>
              </a:solidFill>
              <a:latin typeface="Calibri"/>
              <a:cs typeface="Calibri"/>
            </a:rPr>
            <a:pPr/>
            <a:t>● LOW VOLUME IRRIGATION</a:t>
          </a:fld>
          <a:endParaRPr lang="fr-FR" sz="1200"/>
        </a:p>
      </xdr:txBody>
    </xdr:sp>
    <xdr:clientData/>
  </xdr:twoCellAnchor>
  <xdr:twoCellAnchor editAs="absolute">
    <xdr:from>
      <xdr:col>2</xdr:col>
      <xdr:colOff>2286000</xdr:colOff>
      <xdr:row>1</xdr:row>
      <xdr:rowOff>49848</xdr:rowOff>
    </xdr:from>
    <xdr:to>
      <xdr:col>4</xdr:col>
      <xdr:colOff>392070</xdr:colOff>
      <xdr:row>2</xdr:row>
      <xdr:rowOff>35538</xdr:rowOff>
    </xdr:to>
    <xdr:sp macro="" textlink="Header!B11">
      <xdr:nvSpPr>
        <xdr:cNvPr id="51" name="ZoneTexte 50">
          <a:hlinkClick xmlns:r="http://schemas.openxmlformats.org/officeDocument/2006/relationships" r:id="rId25"/>
          <a:extLst>
            <a:ext uri="{FF2B5EF4-FFF2-40B4-BE49-F238E27FC236}">
              <a16:creationId xmlns:a16="http://schemas.microsoft.com/office/drawing/2014/main" id="{00000000-0008-0000-0400-000033000000}"/>
            </a:ext>
          </a:extLst>
        </xdr:cNvPr>
        <xdr:cNvSpPr txBox="1"/>
      </xdr:nvSpPr>
      <xdr:spPr>
        <a:xfrm>
          <a:off x="4324350" y="236538"/>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65CFB7CB-4909-401F-B6BC-72B168817E75}" type="TxLink">
            <a:rPr lang="en-US" sz="1100" b="0" i="0" u="sng" strike="noStrike">
              <a:solidFill>
                <a:srgbClr val="0563C1"/>
              </a:solidFill>
              <a:latin typeface="Calibri"/>
              <a:cs typeface="Calibri"/>
            </a:rPr>
            <a:pPr/>
            <a:t>● SPRAY HEADS &amp; NOZZLES</a:t>
          </a:fld>
          <a:endParaRPr lang="fr-FR" sz="1200"/>
        </a:p>
      </xdr:txBody>
    </xdr:sp>
    <xdr:clientData/>
  </xdr:twoCellAnchor>
  <xdr:twoCellAnchor editAs="absolute">
    <xdr:from>
      <xdr:col>2</xdr:col>
      <xdr:colOff>2286000</xdr:colOff>
      <xdr:row>2</xdr:row>
      <xdr:rowOff>53976</xdr:rowOff>
    </xdr:from>
    <xdr:to>
      <xdr:col>4</xdr:col>
      <xdr:colOff>392070</xdr:colOff>
      <xdr:row>3</xdr:row>
      <xdr:rowOff>47286</xdr:rowOff>
    </xdr:to>
    <xdr:sp macro="" textlink="Header!B12">
      <xdr:nvSpPr>
        <xdr:cNvPr id="52" name="ZoneTexte 51">
          <a:hlinkClick xmlns:r="http://schemas.openxmlformats.org/officeDocument/2006/relationships" r:id="rId26"/>
          <a:extLst>
            <a:ext uri="{FF2B5EF4-FFF2-40B4-BE49-F238E27FC236}">
              <a16:creationId xmlns:a16="http://schemas.microsoft.com/office/drawing/2014/main" id="{00000000-0008-0000-0400-000034000000}"/>
            </a:ext>
          </a:extLst>
        </xdr:cNvPr>
        <xdr:cNvSpPr txBox="1"/>
      </xdr:nvSpPr>
      <xdr:spPr>
        <a:xfrm>
          <a:off x="4324350" y="434976"/>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82DDCA88-16E2-4D90-9A16-A895B5406331}" type="TxLink">
            <a:rPr lang="en-US" sz="1100" b="0" i="0" u="sng" strike="noStrike">
              <a:solidFill>
                <a:srgbClr val="0563C1"/>
              </a:solidFill>
              <a:latin typeface="Calibri"/>
              <a:cs typeface="Calibri"/>
            </a:rPr>
            <a:pPr/>
            <a:t>● ROTORS &amp; ACCESSORIES</a:t>
          </a:fld>
          <a:endParaRPr lang="fr-FR" sz="1200"/>
        </a:p>
      </xdr:txBody>
    </xdr:sp>
    <xdr:clientData/>
  </xdr:twoCellAnchor>
  <xdr:twoCellAnchor editAs="absolute">
    <xdr:from>
      <xdr:col>2</xdr:col>
      <xdr:colOff>2286000</xdr:colOff>
      <xdr:row>3</xdr:row>
      <xdr:rowOff>54294</xdr:rowOff>
    </xdr:from>
    <xdr:to>
      <xdr:col>4</xdr:col>
      <xdr:colOff>392070</xdr:colOff>
      <xdr:row>4</xdr:row>
      <xdr:rowOff>59034</xdr:rowOff>
    </xdr:to>
    <xdr:sp macro="" textlink="Header!B13">
      <xdr:nvSpPr>
        <xdr:cNvPr id="53" name="ZoneTexte 52">
          <a:hlinkClick xmlns:r="http://schemas.openxmlformats.org/officeDocument/2006/relationships" r:id="rId27"/>
          <a:extLst>
            <a:ext uri="{FF2B5EF4-FFF2-40B4-BE49-F238E27FC236}">
              <a16:creationId xmlns:a16="http://schemas.microsoft.com/office/drawing/2014/main" id="{00000000-0008-0000-0400-000035000000}"/>
            </a:ext>
          </a:extLst>
        </xdr:cNvPr>
        <xdr:cNvSpPr txBox="1"/>
      </xdr:nvSpPr>
      <xdr:spPr>
        <a:xfrm>
          <a:off x="4324350" y="633414"/>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78407C69-998A-4751-9D09-92D02242C47B}" type="TxLink">
            <a:rPr lang="en-US" sz="1100" b="0" i="0" u="sng" strike="noStrike">
              <a:solidFill>
                <a:srgbClr val="0563C1"/>
              </a:solidFill>
              <a:latin typeface="Calibri"/>
              <a:cs typeface="Calibri"/>
            </a:rPr>
            <a:pPr/>
            <a:t>● VALVES &amp; ACCESSORIES</a:t>
          </a:fld>
          <a:endParaRPr lang="fr-FR" sz="1200"/>
        </a:p>
      </xdr:txBody>
    </xdr:sp>
    <xdr:clientData/>
  </xdr:twoCellAnchor>
  <xdr:twoCellAnchor editAs="absolute">
    <xdr:from>
      <xdr:col>2</xdr:col>
      <xdr:colOff>2286000</xdr:colOff>
      <xdr:row>6</xdr:row>
      <xdr:rowOff>38100</xdr:rowOff>
    </xdr:from>
    <xdr:to>
      <xdr:col>4</xdr:col>
      <xdr:colOff>392070</xdr:colOff>
      <xdr:row>6</xdr:row>
      <xdr:rowOff>212385</xdr:rowOff>
    </xdr:to>
    <xdr:sp macro="" textlink="Header!B16">
      <xdr:nvSpPr>
        <xdr:cNvPr id="54" name="ZoneTexte 53">
          <a:hlinkClick xmlns:r="http://schemas.openxmlformats.org/officeDocument/2006/relationships" r:id="rId28"/>
          <a:extLst>
            <a:ext uri="{FF2B5EF4-FFF2-40B4-BE49-F238E27FC236}">
              <a16:creationId xmlns:a16="http://schemas.microsoft.com/office/drawing/2014/main" id="{00000000-0008-0000-0400-000036000000}"/>
            </a:ext>
          </a:extLst>
        </xdr:cNvPr>
        <xdr:cNvSpPr txBox="1"/>
      </xdr:nvSpPr>
      <xdr:spPr>
        <a:xfrm>
          <a:off x="4324350" y="1228725"/>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29D8A8D8-9851-4617-B3FF-B0283C122DAF}" type="TxLink">
            <a:rPr lang="en-US" sz="1100" b="0" i="0" u="sng" strike="noStrike">
              <a:solidFill>
                <a:srgbClr val="0563C1"/>
              </a:solidFill>
              <a:latin typeface="Calibri"/>
              <a:cs typeface="Calibri"/>
            </a:rPr>
            <a:pPr/>
            <a:t>● LANDSCAPE SERVICES</a:t>
          </a:fld>
          <a:endParaRPr lang="fr-FR" sz="1200"/>
        </a:p>
      </xdr:txBody>
    </xdr:sp>
    <xdr:clientData/>
  </xdr:twoCellAnchor>
  <xdr:twoCellAnchor editAs="absolute">
    <xdr:from>
      <xdr:col>6</xdr:col>
      <xdr:colOff>107632</xdr:colOff>
      <xdr:row>0</xdr:row>
      <xdr:rowOff>38100</xdr:rowOff>
    </xdr:from>
    <xdr:to>
      <xdr:col>10</xdr:col>
      <xdr:colOff>497797</xdr:colOff>
      <xdr:row>1</xdr:row>
      <xdr:rowOff>21885</xdr:rowOff>
    </xdr:to>
    <xdr:sp macro="" textlink="Header!B17">
      <xdr:nvSpPr>
        <xdr:cNvPr id="55" name="ZoneTexte 54">
          <a:hlinkClick xmlns:r="http://schemas.openxmlformats.org/officeDocument/2006/relationships" r:id="rId29"/>
          <a:extLst>
            <a:ext uri="{FF2B5EF4-FFF2-40B4-BE49-F238E27FC236}">
              <a16:creationId xmlns:a16="http://schemas.microsoft.com/office/drawing/2014/main" id="{00000000-0008-0000-0400-000037000000}"/>
            </a:ext>
          </a:extLst>
        </xdr:cNvPr>
        <xdr:cNvSpPr txBox="1"/>
      </xdr:nvSpPr>
      <xdr:spPr>
        <a:xfrm>
          <a:off x="8453437" y="38100"/>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6F12E807-F54D-4936-82DA-EE8D33D9E9F4}" type="TxLink">
            <a:rPr lang="en-US" sz="1100" b="0" i="0" u="sng" strike="noStrike">
              <a:solidFill>
                <a:srgbClr val="0563C1"/>
              </a:solidFill>
              <a:latin typeface="Calibri"/>
              <a:cs typeface="Calibri"/>
            </a:rPr>
            <a:pPr/>
            <a:t>● GOLF</a:t>
          </a:fld>
          <a:endParaRPr lang="fr-FR" sz="1200"/>
        </a:p>
      </xdr:txBody>
    </xdr:sp>
    <xdr:clientData/>
  </xdr:twoCellAnchor>
  <xdr:twoCellAnchor editAs="absolute">
    <xdr:from>
      <xdr:col>6</xdr:col>
      <xdr:colOff>107632</xdr:colOff>
      <xdr:row>2</xdr:row>
      <xdr:rowOff>102108</xdr:rowOff>
    </xdr:from>
    <xdr:to>
      <xdr:col>10</xdr:col>
      <xdr:colOff>497797</xdr:colOff>
      <xdr:row>3</xdr:row>
      <xdr:rowOff>95418</xdr:rowOff>
    </xdr:to>
    <xdr:sp macro="" textlink="Header!B19">
      <xdr:nvSpPr>
        <xdr:cNvPr id="56" name="ZoneTexte 55">
          <a:hlinkClick xmlns:r="http://schemas.openxmlformats.org/officeDocument/2006/relationships" r:id="rId30"/>
          <a:extLst>
            <a:ext uri="{FF2B5EF4-FFF2-40B4-BE49-F238E27FC236}">
              <a16:creationId xmlns:a16="http://schemas.microsoft.com/office/drawing/2014/main" id="{00000000-0008-0000-0400-000038000000}"/>
            </a:ext>
          </a:extLst>
        </xdr:cNvPr>
        <xdr:cNvSpPr txBox="1"/>
      </xdr:nvSpPr>
      <xdr:spPr>
        <a:xfrm>
          <a:off x="8453437" y="486918"/>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C1CAFEA1-8E06-4AEA-BC00-B972BB9B42CC}" type="TxLink">
            <a:rPr lang="en-US" sz="1100" b="0" i="0" u="sng" strike="noStrike">
              <a:solidFill>
                <a:srgbClr val="0563C1"/>
              </a:solidFill>
              <a:latin typeface="Calibri"/>
              <a:cs typeface="Calibri"/>
            </a:rPr>
            <a:pPr/>
            <a:t>● AG</a:t>
          </a:fld>
          <a:endParaRPr lang="fr-FR" sz="1200"/>
        </a:p>
      </xdr:txBody>
    </xdr:sp>
    <xdr:clientData/>
  </xdr:twoCellAnchor>
  <xdr:twoCellAnchor editAs="absolute">
    <xdr:from>
      <xdr:col>2</xdr:col>
      <xdr:colOff>2286000</xdr:colOff>
      <xdr:row>4</xdr:row>
      <xdr:rowOff>66042</xdr:rowOff>
    </xdr:from>
    <xdr:to>
      <xdr:col>4</xdr:col>
      <xdr:colOff>392070</xdr:colOff>
      <xdr:row>5</xdr:row>
      <xdr:rowOff>19347</xdr:rowOff>
    </xdr:to>
    <xdr:sp macro="" textlink="Header!B14">
      <xdr:nvSpPr>
        <xdr:cNvPr id="57" name="ZoneTexte 56">
          <a:hlinkClick xmlns:r="http://schemas.openxmlformats.org/officeDocument/2006/relationships" r:id="rId31"/>
          <a:extLst>
            <a:ext uri="{FF2B5EF4-FFF2-40B4-BE49-F238E27FC236}">
              <a16:creationId xmlns:a16="http://schemas.microsoft.com/office/drawing/2014/main" id="{00000000-0008-0000-0400-000039000000}"/>
            </a:ext>
          </a:extLst>
        </xdr:cNvPr>
        <xdr:cNvSpPr txBox="1"/>
      </xdr:nvSpPr>
      <xdr:spPr>
        <a:xfrm>
          <a:off x="4324350" y="831852"/>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C11BC6C9-74C7-428B-9F85-C31193C211E8}" type="TxLink">
            <a:rPr lang="en-US" sz="1100" b="0" i="0" u="sng" strike="noStrike">
              <a:solidFill>
                <a:srgbClr val="0563C1"/>
              </a:solidFill>
              <a:latin typeface="Calibri"/>
              <a:cs typeface="Calibri"/>
            </a:rPr>
            <a:pPr/>
            <a:t>● CONTROLLERS</a:t>
          </a:fld>
          <a:endParaRPr lang="fr-FR" sz="1200"/>
        </a:p>
      </xdr:txBody>
    </xdr:sp>
    <xdr:clientData/>
  </xdr:twoCellAnchor>
  <xdr:twoCellAnchor editAs="absolute">
    <xdr:from>
      <xdr:col>6</xdr:col>
      <xdr:colOff>107632</xdr:colOff>
      <xdr:row>5</xdr:row>
      <xdr:rowOff>163830</xdr:rowOff>
    </xdr:from>
    <xdr:to>
      <xdr:col>10</xdr:col>
      <xdr:colOff>497797</xdr:colOff>
      <xdr:row>6</xdr:row>
      <xdr:rowOff>149520</xdr:rowOff>
    </xdr:to>
    <xdr:sp macro="" textlink="Header!B22">
      <xdr:nvSpPr>
        <xdr:cNvPr id="58" name="ZoneTexte 57">
          <a:hlinkClick xmlns:r="http://schemas.openxmlformats.org/officeDocument/2006/relationships" r:id="rId32"/>
          <a:extLst>
            <a:ext uri="{FF2B5EF4-FFF2-40B4-BE49-F238E27FC236}">
              <a16:creationId xmlns:a16="http://schemas.microsoft.com/office/drawing/2014/main" id="{00000000-0008-0000-0400-00003A000000}"/>
            </a:ext>
          </a:extLst>
        </xdr:cNvPr>
        <xdr:cNvSpPr txBox="1"/>
      </xdr:nvSpPr>
      <xdr:spPr>
        <a:xfrm>
          <a:off x="8453437" y="1160145"/>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B357B005-29D9-46CC-B1BC-C846C6AC55E7}" type="TxLink">
            <a:rPr lang="en-US" sz="1100" b="0" i="0" u="sng" strike="noStrike">
              <a:solidFill>
                <a:srgbClr val="0563C1"/>
              </a:solidFill>
              <a:latin typeface="Calibri"/>
              <a:cs typeface="Calibri"/>
            </a:rPr>
            <a:pPr/>
            <a:t>● TERMS &amp; CONDITIONS</a:t>
          </a:fld>
          <a:endParaRPr lang="fr-FR" sz="1200"/>
        </a:p>
      </xdr:txBody>
    </xdr:sp>
    <xdr:clientData/>
  </xdr:twoCellAnchor>
  <xdr:twoCellAnchor editAs="absolute">
    <xdr:from>
      <xdr:col>6</xdr:col>
      <xdr:colOff>107632</xdr:colOff>
      <xdr:row>4</xdr:row>
      <xdr:rowOff>173736</xdr:rowOff>
    </xdr:from>
    <xdr:to>
      <xdr:col>10</xdr:col>
      <xdr:colOff>497797</xdr:colOff>
      <xdr:row>5</xdr:row>
      <xdr:rowOff>115611</xdr:rowOff>
    </xdr:to>
    <xdr:sp macro="" textlink="Header!B21">
      <xdr:nvSpPr>
        <xdr:cNvPr id="59" name="ZoneTexte 58">
          <a:hlinkClick xmlns:r="http://schemas.openxmlformats.org/officeDocument/2006/relationships" r:id="rId33"/>
          <a:extLst>
            <a:ext uri="{FF2B5EF4-FFF2-40B4-BE49-F238E27FC236}">
              <a16:creationId xmlns:a16="http://schemas.microsoft.com/office/drawing/2014/main" id="{00000000-0008-0000-0400-00003B000000}"/>
            </a:ext>
          </a:extLst>
        </xdr:cNvPr>
        <xdr:cNvSpPr txBox="1"/>
      </xdr:nvSpPr>
      <xdr:spPr>
        <a:xfrm>
          <a:off x="8453437" y="935736"/>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78C4F60F-9BF1-40BF-8A1E-AD97966609F0}" type="TxLink">
            <a:rPr lang="en-US" sz="1100" b="0" i="0" u="sng" strike="noStrike">
              <a:solidFill>
                <a:srgbClr val="0563C1"/>
              </a:solidFill>
              <a:latin typeface="Calibri"/>
              <a:cs typeface="Calibri"/>
            </a:rPr>
            <a:pPr/>
            <a:t>● LISTING</a:t>
          </a:fld>
          <a:endParaRPr lang="fr-FR" sz="1200"/>
        </a:p>
      </xdr:txBody>
    </xdr:sp>
    <xdr:clientData/>
  </xdr:twoCellAnchor>
  <xdr:twoCellAnchor editAs="absolute">
    <xdr:from>
      <xdr:col>2</xdr:col>
      <xdr:colOff>2286000</xdr:colOff>
      <xdr:row>5</xdr:row>
      <xdr:rowOff>26355</xdr:rowOff>
    </xdr:from>
    <xdr:to>
      <xdr:col>4</xdr:col>
      <xdr:colOff>392070</xdr:colOff>
      <xdr:row>6</xdr:row>
      <xdr:rowOff>19665</xdr:rowOff>
    </xdr:to>
    <xdr:sp macro="" textlink="Header!B15">
      <xdr:nvSpPr>
        <xdr:cNvPr id="60" name="ZoneTexte 59">
          <a:hlinkClick xmlns:r="http://schemas.openxmlformats.org/officeDocument/2006/relationships" r:id="rId34"/>
          <a:extLst>
            <a:ext uri="{FF2B5EF4-FFF2-40B4-BE49-F238E27FC236}">
              <a16:creationId xmlns:a16="http://schemas.microsoft.com/office/drawing/2014/main" id="{00000000-0008-0000-0400-00003C000000}"/>
            </a:ext>
          </a:extLst>
        </xdr:cNvPr>
        <xdr:cNvSpPr txBox="1"/>
      </xdr:nvSpPr>
      <xdr:spPr>
        <a:xfrm>
          <a:off x="4324350" y="1030290"/>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F1E2CA10-B5E0-4D6E-A7C8-00A6155F284B}" type="TxLink">
            <a:rPr lang="en-US" sz="1100" b="0" i="0" u="sng" strike="noStrike">
              <a:solidFill>
                <a:srgbClr val="0563C1"/>
              </a:solidFill>
              <a:latin typeface="Calibri"/>
              <a:cs typeface="Calibri"/>
            </a:rPr>
            <a:pPr/>
            <a:t>● CENTRAL CONTROL SYSTEMS &amp; ACCESSORIES</a:t>
          </a:fld>
          <a:endParaRPr lang="fr-FR" sz="1200"/>
        </a:p>
      </xdr:txBody>
    </xdr:sp>
    <xdr:clientData/>
  </xdr:twoCellAnchor>
  <xdr:twoCellAnchor editAs="absolute">
    <xdr:from>
      <xdr:col>6</xdr:col>
      <xdr:colOff>107632</xdr:colOff>
      <xdr:row>1</xdr:row>
      <xdr:rowOff>68199</xdr:rowOff>
    </xdr:from>
    <xdr:to>
      <xdr:col>10</xdr:col>
      <xdr:colOff>497797</xdr:colOff>
      <xdr:row>2</xdr:row>
      <xdr:rowOff>53889</xdr:rowOff>
    </xdr:to>
    <xdr:sp macro="" textlink="Header!B18">
      <xdr:nvSpPr>
        <xdr:cNvPr id="61" name="ZoneTexte 60">
          <a:hlinkClick xmlns:r="http://schemas.openxmlformats.org/officeDocument/2006/relationships" r:id="rId35"/>
          <a:extLst>
            <a:ext uri="{FF2B5EF4-FFF2-40B4-BE49-F238E27FC236}">
              <a16:creationId xmlns:a16="http://schemas.microsoft.com/office/drawing/2014/main" id="{00000000-0008-0000-0400-00003D000000}"/>
            </a:ext>
          </a:extLst>
        </xdr:cNvPr>
        <xdr:cNvSpPr txBox="1"/>
      </xdr:nvSpPr>
      <xdr:spPr>
        <a:xfrm>
          <a:off x="8453437" y="262509"/>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0E62485C-26D6-4387-BCB0-5EFEB7C72ADC}" type="TxLink">
            <a:rPr lang="en-US" sz="1100" b="0" i="0" u="sng" strike="noStrike">
              <a:solidFill>
                <a:srgbClr val="0563C1"/>
              </a:solidFill>
              <a:latin typeface="Calibri"/>
              <a:cs typeface="Calibri"/>
            </a:rPr>
            <a:pPr/>
            <a:t>● GOLF SERVICES</a:t>
          </a:fld>
          <a:endParaRPr lang="fr-FR" sz="1200"/>
        </a:p>
      </xdr:txBody>
    </xdr:sp>
    <xdr:clientData/>
  </xdr:twoCellAnchor>
  <xdr:twoCellAnchor editAs="absolute">
    <xdr:from>
      <xdr:col>6</xdr:col>
      <xdr:colOff>107632</xdr:colOff>
      <xdr:row>3</xdr:row>
      <xdr:rowOff>132207</xdr:rowOff>
    </xdr:from>
    <xdr:to>
      <xdr:col>10</xdr:col>
      <xdr:colOff>497797</xdr:colOff>
      <xdr:row>4</xdr:row>
      <xdr:rowOff>136947</xdr:rowOff>
    </xdr:to>
    <xdr:sp macro="" textlink="Header!B20">
      <xdr:nvSpPr>
        <xdr:cNvPr id="65" name="ZoneTexte 64">
          <a:hlinkClick xmlns:r="http://schemas.openxmlformats.org/officeDocument/2006/relationships" r:id="rId36"/>
          <a:extLst>
            <a:ext uri="{FF2B5EF4-FFF2-40B4-BE49-F238E27FC236}">
              <a16:creationId xmlns:a16="http://schemas.microsoft.com/office/drawing/2014/main" id="{00000000-0008-0000-0400-000041000000}"/>
            </a:ext>
          </a:extLst>
        </xdr:cNvPr>
        <xdr:cNvSpPr txBox="1"/>
      </xdr:nvSpPr>
      <xdr:spPr>
        <a:xfrm>
          <a:off x="8453437" y="711327"/>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BC79FE82-3268-4BE9-8D5A-2B70A10E156D}" type="TxLink">
            <a:rPr lang="en-US" sz="1100" b="0" i="0" u="sng" strike="noStrike">
              <a:solidFill>
                <a:srgbClr val="0563C1"/>
              </a:solidFill>
              <a:latin typeface="Calibri"/>
              <a:cs typeface="Calibri"/>
            </a:rPr>
            <a:pPr/>
            <a:t>● SPARE PARTS</a:t>
          </a:fld>
          <a:endParaRPr lang="fr-FR" sz="12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16</xdr:col>
      <xdr:colOff>95393</xdr:colOff>
      <xdr:row>32</xdr:row>
      <xdr:rowOff>30388</xdr:rowOff>
    </xdr:from>
    <xdr:to>
      <xdr:col>17</xdr:col>
      <xdr:colOff>24766</xdr:colOff>
      <xdr:row>38</xdr:row>
      <xdr:rowOff>125731</xdr:rowOff>
    </xdr:to>
    <xdr:pic>
      <xdr:nvPicPr>
        <xdr:cNvPr id="3" name="Imagem 1" descr="Une image contenant électroménager, appareil de cuisine, Électroménager, disposition&#10;&#10;Description générée automatiquement">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6430768" y="6354988"/>
          <a:ext cx="700898" cy="1133568"/>
        </a:xfrm>
        <a:prstGeom prst="rect">
          <a:avLst/>
        </a:prstGeom>
      </xdr:spPr>
    </xdr:pic>
    <xdr:clientData/>
  </xdr:twoCellAnchor>
  <xdr:twoCellAnchor editAs="oneCell">
    <xdr:from>
      <xdr:col>15</xdr:col>
      <xdr:colOff>676276</xdr:colOff>
      <xdr:row>38</xdr:row>
      <xdr:rowOff>143098</xdr:rowOff>
    </xdr:from>
    <xdr:to>
      <xdr:col>17</xdr:col>
      <xdr:colOff>320041</xdr:colOff>
      <xdr:row>44</xdr:row>
      <xdr:rowOff>133350</xdr:rowOff>
    </xdr:to>
    <xdr:pic>
      <xdr:nvPicPr>
        <xdr:cNvPr id="4" name="Imagem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5840076" y="7505923"/>
          <a:ext cx="1190625" cy="1000125"/>
        </a:xfrm>
        <a:prstGeom prst="rect">
          <a:avLst/>
        </a:prstGeom>
      </xdr:spPr>
    </xdr:pic>
    <xdr:clientData/>
  </xdr:twoCellAnchor>
  <xdr:twoCellAnchor editAs="oneCell">
    <xdr:from>
      <xdr:col>15</xdr:col>
      <xdr:colOff>253711</xdr:colOff>
      <xdr:row>41</xdr:row>
      <xdr:rowOff>71518</xdr:rowOff>
    </xdr:from>
    <xdr:to>
      <xdr:col>16</xdr:col>
      <xdr:colOff>286672</xdr:colOff>
      <xdr:row>41</xdr:row>
      <xdr:rowOff>73423</xdr:rowOff>
    </xdr:to>
    <xdr:pic>
      <xdr:nvPicPr>
        <xdr:cNvPr id="5" name="Imagem 13" descr="Une image contenant levier, crochet&#10;&#10;Description générée automatiquement avec une confiance moyenne">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12788611" y="8301118"/>
          <a:ext cx="791151" cy="0"/>
        </a:xfrm>
        <a:prstGeom prst="rect">
          <a:avLst/>
        </a:prstGeom>
      </xdr:spPr>
    </xdr:pic>
    <xdr:clientData/>
  </xdr:twoCellAnchor>
  <xdr:twoCellAnchor editAs="oneCell">
    <xdr:from>
      <xdr:col>15</xdr:col>
      <xdr:colOff>581025</xdr:colOff>
      <xdr:row>9</xdr:row>
      <xdr:rowOff>72756</xdr:rowOff>
    </xdr:from>
    <xdr:to>
      <xdr:col>17</xdr:col>
      <xdr:colOff>123596</xdr:colOff>
      <xdr:row>17</xdr:row>
      <xdr:rowOff>95250</xdr:rowOff>
    </xdr:to>
    <xdr:pic>
      <xdr:nvPicPr>
        <xdr:cNvPr id="6" name="Imagem 5" descr="Une image contenant cylindre, plastique, batterie&#10;&#10;Description générée automatiquement">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16144875" y="2015856"/>
          <a:ext cx="1085621" cy="1117869"/>
        </a:xfrm>
        <a:prstGeom prst="rect">
          <a:avLst/>
        </a:prstGeom>
      </xdr:spPr>
    </xdr:pic>
    <xdr:clientData/>
  </xdr:twoCellAnchor>
  <xdr:twoCellAnchor editAs="oneCell">
    <xdr:from>
      <xdr:col>16</xdr:col>
      <xdr:colOff>342349</xdr:colOff>
      <xdr:row>26</xdr:row>
      <xdr:rowOff>33252</xdr:rowOff>
    </xdr:from>
    <xdr:to>
      <xdr:col>17</xdr:col>
      <xdr:colOff>285750</xdr:colOff>
      <xdr:row>30</xdr:row>
      <xdr:rowOff>91440</xdr:rowOff>
    </xdr:to>
    <xdr:pic>
      <xdr:nvPicPr>
        <xdr:cNvPr id="7" name="Imagem 6" descr="Une image contenant cercle, horloge&#10;&#10;Description générée automatiquement">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16277674" y="5329152"/>
          <a:ext cx="705401" cy="766848"/>
        </a:xfrm>
        <a:prstGeom prst="rect">
          <a:avLst/>
        </a:prstGeom>
      </xdr:spPr>
    </xdr:pic>
    <xdr:clientData/>
  </xdr:twoCellAnchor>
  <xdr:twoCellAnchor editAs="oneCell">
    <xdr:from>
      <xdr:col>15</xdr:col>
      <xdr:colOff>92973</xdr:colOff>
      <xdr:row>26</xdr:row>
      <xdr:rowOff>136002</xdr:rowOff>
    </xdr:from>
    <xdr:to>
      <xdr:col>16</xdr:col>
      <xdr:colOff>53882</xdr:colOff>
      <xdr:row>31</xdr:row>
      <xdr:rowOff>53340</xdr:rowOff>
    </xdr:to>
    <xdr:pic>
      <xdr:nvPicPr>
        <xdr:cNvPr id="8" name="Imagem 7" descr="Une image contenant cercle, haut-parleur&#10;&#10;Description générée automatiquement">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15256773" y="5431902"/>
          <a:ext cx="728624" cy="787923"/>
        </a:xfrm>
        <a:prstGeom prst="rect">
          <a:avLst/>
        </a:prstGeom>
      </xdr:spPr>
    </xdr:pic>
    <xdr:clientData/>
  </xdr:twoCellAnchor>
  <xdr:twoCellAnchor editAs="oneCell">
    <xdr:from>
      <xdr:col>14</xdr:col>
      <xdr:colOff>649938</xdr:colOff>
      <xdr:row>14</xdr:row>
      <xdr:rowOff>28575</xdr:rowOff>
    </xdr:from>
    <xdr:to>
      <xdr:col>15</xdr:col>
      <xdr:colOff>739797</xdr:colOff>
      <xdr:row>23</xdr:row>
      <xdr:rowOff>182880</xdr:rowOff>
    </xdr:to>
    <xdr:pic>
      <xdr:nvPicPr>
        <xdr:cNvPr id="9" name="Imagem 8" descr="Une image contenant cylindre, pistolet paralysant&#10;&#10;Description générée automatiquement">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flipH="1">
          <a:off x="15042213" y="3057525"/>
          <a:ext cx="849954" cy="1647825"/>
        </a:xfrm>
        <a:prstGeom prst="rect">
          <a:avLst/>
        </a:prstGeom>
      </xdr:spPr>
    </xdr:pic>
    <xdr:clientData/>
  </xdr:twoCellAnchor>
  <xdr:twoCellAnchor editAs="oneCell">
    <xdr:from>
      <xdr:col>16</xdr:col>
      <xdr:colOff>435595</xdr:colOff>
      <xdr:row>17</xdr:row>
      <xdr:rowOff>38100</xdr:rowOff>
    </xdr:from>
    <xdr:to>
      <xdr:col>18</xdr:col>
      <xdr:colOff>205892</xdr:colOff>
      <xdr:row>24</xdr:row>
      <xdr:rowOff>193675</xdr:rowOff>
    </xdr:to>
    <xdr:pic>
      <xdr:nvPicPr>
        <xdr:cNvPr id="10" name="Imagem 9" descr="Une image contenant cylindre, outil, pôle&#10;&#10;Description générée automatiquement">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16151845" y="3714750"/>
          <a:ext cx="1317157" cy="1346200"/>
        </a:xfrm>
        <a:prstGeom prst="rect">
          <a:avLst/>
        </a:prstGeom>
      </xdr:spPr>
    </xdr:pic>
    <xdr:clientData/>
  </xdr:twoCellAnchor>
  <xdr:twoCellAnchor editAs="oneCell">
    <xdr:from>
      <xdr:col>15</xdr:col>
      <xdr:colOff>638175</xdr:colOff>
      <xdr:row>34</xdr:row>
      <xdr:rowOff>0</xdr:rowOff>
    </xdr:from>
    <xdr:to>
      <xdr:col>16</xdr:col>
      <xdr:colOff>549822</xdr:colOff>
      <xdr:row>34</xdr:row>
      <xdr:rowOff>0</xdr:rowOff>
    </xdr:to>
    <xdr:pic>
      <xdr:nvPicPr>
        <xdr:cNvPr id="11" name="Imagem 19" descr="Une image contenant verrouiller, objets en métal&#10;&#10;Description générée automatiquement">
          <a:extLst>
            <a:ext uri="{FF2B5EF4-FFF2-40B4-BE49-F238E27FC236}">
              <a16:creationId xmlns:a16="http://schemas.microsoft.com/office/drawing/2014/main" id="{00000000-0008-0000-0500-00000B000000}"/>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flipH="1">
          <a:off x="13173075" y="6896100"/>
          <a:ext cx="669837" cy="0"/>
        </a:xfrm>
        <a:prstGeom prst="rect">
          <a:avLst/>
        </a:prstGeom>
      </xdr:spPr>
    </xdr:pic>
    <xdr:clientData/>
  </xdr:twoCellAnchor>
  <xdr:twoCellAnchor editAs="oneCell">
    <xdr:from>
      <xdr:col>15</xdr:col>
      <xdr:colOff>114300</xdr:colOff>
      <xdr:row>47</xdr:row>
      <xdr:rowOff>28575</xdr:rowOff>
    </xdr:from>
    <xdr:to>
      <xdr:col>16</xdr:col>
      <xdr:colOff>104347</xdr:colOff>
      <xdr:row>52</xdr:row>
      <xdr:rowOff>76199</xdr:rowOff>
    </xdr:to>
    <xdr:pic>
      <xdr:nvPicPr>
        <xdr:cNvPr id="13" name="Imagem 14" descr="Une image contenant cylindre&#10;&#10;Description générée automatiquement">
          <a:extLst>
            <a:ext uri="{FF2B5EF4-FFF2-40B4-BE49-F238E27FC236}">
              <a16:creationId xmlns:a16="http://schemas.microsoft.com/office/drawing/2014/main" id="{00000000-0008-0000-0500-00000D000000}"/>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15678150" y="8905875"/>
          <a:ext cx="761572" cy="923924"/>
        </a:xfrm>
        <a:prstGeom prst="rect">
          <a:avLst/>
        </a:prstGeom>
      </xdr:spPr>
    </xdr:pic>
    <xdr:clientData/>
  </xdr:twoCellAnchor>
  <xdr:twoCellAnchor editAs="oneCell">
    <xdr:from>
      <xdr:col>15</xdr:col>
      <xdr:colOff>0</xdr:colOff>
      <xdr:row>58</xdr:row>
      <xdr:rowOff>125730</xdr:rowOff>
    </xdr:from>
    <xdr:to>
      <xdr:col>16</xdr:col>
      <xdr:colOff>459105</xdr:colOff>
      <xdr:row>61</xdr:row>
      <xdr:rowOff>91574</xdr:rowOff>
    </xdr:to>
    <xdr:pic>
      <xdr:nvPicPr>
        <xdr:cNvPr id="14" name="Imagem 11" descr="Une image contenant jouet&#10;&#10;Description générée automatiquement">
          <a:extLst>
            <a:ext uri="{FF2B5EF4-FFF2-40B4-BE49-F238E27FC236}">
              <a16:creationId xmlns:a16="http://schemas.microsoft.com/office/drawing/2014/main" id="{00000000-0008-0000-0500-00000E000000}"/>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15563850" y="11260455"/>
          <a:ext cx="1230630" cy="451619"/>
        </a:xfrm>
        <a:prstGeom prst="rect">
          <a:avLst/>
        </a:prstGeom>
      </xdr:spPr>
    </xdr:pic>
    <xdr:clientData/>
  </xdr:twoCellAnchor>
  <xdr:twoCellAnchor editAs="oneCell">
    <xdr:from>
      <xdr:col>16</xdr:col>
      <xdr:colOff>152400</xdr:colOff>
      <xdr:row>49</xdr:row>
      <xdr:rowOff>117160</xdr:rowOff>
    </xdr:from>
    <xdr:to>
      <xdr:col>17</xdr:col>
      <xdr:colOff>485953</xdr:colOff>
      <xdr:row>57</xdr:row>
      <xdr:rowOff>66039</xdr:rowOff>
    </xdr:to>
    <xdr:pic>
      <xdr:nvPicPr>
        <xdr:cNvPr id="15" name="Imagem 10" descr="Une image contenant cylindre, pôle, bouteille&#10;&#10;Description générée automatiquement">
          <a:extLst>
            <a:ext uri="{FF2B5EF4-FFF2-40B4-BE49-F238E27FC236}">
              <a16:creationId xmlns:a16="http://schemas.microsoft.com/office/drawing/2014/main" id="{00000000-0008-0000-0500-00000F000000}"/>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16487775" y="9384985"/>
          <a:ext cx="1105078" cy="1301429"/>
        </a:xfrm>
        <a:prstGeom prst="rect">
          <a:avLst/>
        </a:prstGeom>
      </xdr:spPr>
    </xdr:pic>
    <xdr:clientData/>
  </xdr:twoCellAnchor>
  <xdr:twoCellAnchor editAs="oneCell">
    <xdr:from>
      <xdr:col>15</xdr:col>
      <xdr:colOff>133350</xdr:colOff>
      <xdr:row>80</xdr:row>
      <xdr:rowOff>95250</xdr:rowOff>
    </xdr:from>
    <xdr:to>
      <xdr:col>16</xdr:col>
      <xdr:colOff>625015</xdr:colOff>
      <xdr:row>84</xdr:row>
      <xdr:rowOff>133350</xdr:rowOff>
    </xdr:to>
    <xdr:pic>
      <xdr:nvPicPr>
        <xdr:cNvPr id="16" name="Imagem 12" descr="Une image contenant herbe, plante, pot de fleurs, plante d’intérieur&#10;&#10;Description générée automatiquement">
          <a:extLst>
            <a:ext uri="{FF2B5EF4-FFF2-40B4-BE49-F238E27FC236}">
              <a16:creationId xmlns:a16="http://schemas.microsoft.com/office/drawing/2014/main" id="{00000000-0008-0000-0500-000010000000}"/>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15821025" y="14382750"/>
          <a:ext cx="1263190" cy="685800"/>
        </a:xfrm>
        <a:prstGeom prst="rect">
          <a:avLst/>
        </a:prstGeom>
      </xdr:spPr>
    </xdr:pic>
    <xdr:clientData/>
  </xdr:twoCellAnchor>
  <xdr:twoCellAnchor editAs="oneCell">
    <xdr:from>
      <xdr:col>15</xdr:col>
      <xdr:colOff>158116</xdr:colOff>
      <xdr:row>100</xdr:row>
      <xdr:rowOff>78105</xdr:rowOff>
    </xdr:from>
    <xdr:to>
      <xdr:col>17</xdr:col>
      <xdr:colOff>486960</xdr:colOff>
      <xdr:row>106</xdr:row>
      <xdr:rowOff>47203</xdr:rowOff>
    </xdr:to>
    <xdr:pic>
      <xdr:nvPicPr>
        <xdr:cNvPr id="22" name="Image 21">
          <a:extLst>
            <a:ext uri="{FF2B5EF4-FFF2-40B4-BE49-F238E27FC236}">
              <a16:creationId xmlns:a16="http://schemas.microsoft.com/office/drawing/2014/main" id="{00000000-0008-0000-0500-000016000000}"/>
            </a:ext>
          </a:extLst>
        </xdr:cNvPr>
        <xdr:cNvPicPr>
          <a:picLocks noChangeAspect="1" noChangeArrowheads="1"/>
        </xdr:cNvPicPr>
      </xdr:nvPicPr>
      <xdr:blipFill rotWithShape="1">
        <a:blip xmlns:r="http://schemas.openxmlformats.org/officeDocument/2006/relationships" r:embed="rId14" cstate="screen">
          <a:extLst>
            <a:ext uri="{28A0092B-C50C-407E-A947-70E740481C1C}">
              <a14:useLocalDpi xmlns:a14="http://schemas.microsoft.com/office/drawing/2010/main"/>
            </a:ext>
          </a:extLst>
        </a:blip>
        <a:srcRect r="2913"/>
        <a:stretch/>
      </xdr:blipFill>
      <xdr:spPr bwMode="auto">
        <a:xfrm>
          <a:off x="15950566" y="15727680"/>
          <a:ext cx="1871894" cy="10358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2</xdr:col>
      <xdr:colOff>549472</xdr:colOff>
      <xdr:row>2</xdr:row>
      <xdr:rowOff>172335</xdr:rowOff>
    </xdr:to>
    <xdr:pic>
      <xdr:nvPicPr>
        <xdr:cNvPr id="24" name="Imagem 1" descr="Une image contenant texte, Police, Graphique, logo&#10;&#10;Description générée automatiquement">
          <a:extLst>
            <a:ext uri="{FF2B5EF4-FFF2-40B4-BE49-F238E27FC236}">
              <a16:creationId xmlns:a16="http://schemas.microsoft.com/office/drawing/2014/main" id="{00000000-0008-0000-0500-000018000000}"/>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0" y="0"/>
          <a:ext cx="2576392" cy="540000"/>
        </a:xfrm>
        <a:prstGeom prst="rect">
          <a:avLst/>
        </a:prstGeom>
      </xdr:spPr>
    </xdr:pic>
    <xdr:clientData/>
  </xdr:twoCellAnchor>
  <xdr:twoCellAnchor>
    <xdr:from>
      <xdr:col>14</xdr:col>
      <xdr:colOff>123825</xdr:colOff>
      <xdr:row>1</xdr:row>
      <xdr:rowOff>123825</xdr:rowOff>
    </xdr:from>
    <xdr:to>
      <xdr:col>18</xdr:col>
      <xdr:colOff>342900</xdr:colOff>
      <xdr:row>8</xdr:row>
      <xdr:rowOff>85725</xdr:rowOff>
    </xdr:to>
    <xdr:sp macro="" textlink="">
      <xdr:nvSpPr>
        <xdr:cNvPr id="30" name="ZoneTexte 29">
          <a:extLst>
            <a:ext uri="{FF2B5EF4-FFF2-40B4-BE49-F238E27FC236}">
              <a16:creationId xmlns:a16="http://schemas.microsoft.com/office/drawing/2014/main" id="{00000000-0008-0000-0500-00001E000000}"/>
            </a:ext>
          </a:extLst>
        </xdr:cNvPr>
        <xdr:cNvSpPr txBox="1"/>
      </xdr:nvSpPr>
      <xdr:spPr>
        <a:xfrm>
          <a:off x="14039850" y="314325"/>
          <a:ext cx="3305175" cy="1533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b="1"/>
            <a:t>Stock Policy</a:t>
          </a:r>
          <a:br>
            <a:rPr lang="fr-FR" sz="1000" b="1"/>
          </a:br>
          <a:r>
            <a:rPr lang="fr-FR" sz="1000" b="0" u="sng"/>
            <a:t>Standard</a:t>
          </a:r>
          <a:r>
            <a:rPr lang="fr-FR" sz="1000" b="0" u="none"/>
            <a:t>: </a:t>
          </a:r>
          <a:r>
            <a:rPr lang="fr-FR" sz="1000" b="0"/>
            <a:t>SKU that are permanently kept in stock in Europe</a:t>
          </a:r>
        </a:p>
        <a:p>
          <a:r>
            <a:rPr lang="fr-FR" sz="1000" b="0" u="sng"/>
            <a:t>On Demand</a:t>
          </a:r>
          <a:r>
            <a:rPr lang="fr-FR" sz="1000" b="0"/>
            <a:t>: SKU that are not permanently kept in stock in Europe. They will require a procurement lead-time of up to 10 weeks from the order date. These products can be available faster, with chargeable shipping costs (air freight). Please contact your RB sales representative.</a:t>
          </a:r>
          <a:br>
            <a:rPr lang="fr-FR" sz="1000" b="0"/>
          </a:br>
          <a:r>
            <a:rPr lang="fr-FR" sz="1000" b="0" u="sng"/>
            <a:t>Services</a:t>
          </a:r>
          <a:r>
            <a:rPr lang="fr-FR" sz="1000" b="0" u="none"/>
            <a:t>: SKU that are intangible (softwares, key codes, trainings, GSP contracts).</a:t>
          </a:r>
          <a:endParaRPr lang="fr-FR" sz="1000" b="0" u="sng"/>
        </a:p>
      </xdr:txBody>
    </xdr:sp>
    <xdr:clientData/>
  </xdr:twoCellAnchor>
  <xdr:twoCellAnchor editAs="absolute">
    <xdr:from>
      <xdr:col>2</xdr:col>
      <xdr:colOff>2339340</xdr:colOff>
      <xdr:row>0</xdr:row>
      <xdr:rowOff>20955</xdr:rowOff>
    </xdr:from>
    <xdr:to>
      <xdr:col>3</xdr:col>
      <xdr:colOff>229510</xdr:colOff>
      <xdr:row>1</xdr:row>
      <xdr:rowOff>21885</xdr:rowOff>
    </xdr:to>
    <xdr:sp macro="" textlink="Header!B10">
      <xdr:nvSpPr>
        <xdr:cNvPr id="32" name="ZoneTexte 31">
          <a:hlinkClick xmlns:r="http://schemas.openxmlformats.org/officeDocument/2006/relationships" r:id="rId16"/>
          <a:extLst>
            <a:ext uri="{FF2B5EF4-FFF2-40B4-BE49-F238E27FC236}">
              <a16:creationId xmlns:a16="http://schemas.microsoft.com/office/drawing/2014/main" id="{00000000-0008-0000-0500-000020000000}"/>
            </a:ext>
          </a:extLst>
        </xdr:cNvPr>
        <xdr:cNvSpPr txBox="1"/>
      </xdr:nvSpPr>
      <xdr:spPr>
        <a:xfrm>
          <a:off x="4381500" y="28575"/>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62BC7FE8-F0C8-4891-B091-4BBA5D4A2068}" type="TxLink">
            <a:rPr lang="en-US" sz="1100" b="0" i="0" u="sng" strike="noStrike">
              <a:solidFill>
                <a:srgbClr val="0563C1"/>
              </a:solidFill>
              <a:latin typeface="Calibri"/>
              <a:cs typeface="Calibri"/>
            </a:rPr>
            <a:pPr/>
            <a:t>● LOW VOLUME IRRIGATION</a:t>
          </a:fld>
          <a:endParaRPr lang="fr-FR" sz="1200"/>
        </a:p>
      </xdr:txBody>
    </xdr:sp>
    <xdr:clientData/>
  </xdr:twoCellAnchor>
  <xdr:twoCellAnchor editAs="absolute">
    <xdr:from>
      <xdr:col>2</xdr:col>
      <xdr:colOff>2339340</xdr:colOff>
      <xdr:row>1</xdr:row>
      <xdr:rowOff>36513</xdr:rowOff>
    </xdr:from>
    <xdr:to>
      <xdr:col>3</xdr:col>
      <xdr:colOff>229510</xdr:colOff>
      <xdr:row>2</xdr:row>
      <xdr:rowOff>22203</xdr:rowOff>
    </xdr:to>
    <xdr:sp macro="" textlink="Header!B11">
      <xdr:nvSpPr>
        <xdr:cNvPr id="33" name="ZoneTexte 32">
          <a:hlinkClick xmlns:r="http://schemas.openxmlformats.org/officeDocument/2006/relationships" r:id="rId17"/>
          <a:extLst>
            <a:ext uri="{FF2B5EF4-FFF2-40B4-BE49-F238E27FC236}">
              <a16:creationId xmlns:a16="http://schemas.microsoft.com/office/drawing/2014/main" id="{00000000-0008-0000-0500-000021000000}"/>
            </a:ext>
          </a:extLst>
        </xdr:cNvPr>
        <xdr:cNvSpPr txBox="1"/>
      </xdr:nvSpPr>
      <xdr:spPr>
        <a:xfrm>
          <a:off x="4381500" y="227013"/>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65CFB7CB-4909-401F-B6BC-72B168817E75}" type="TxLink">
            <a:rPr lang="en-US" sz="1100" b="0" i="0" u="sng" strike="noStrike">
              <a:solidFill>
                <a:srgbClr val="0563C1"/>
              </a:solidFill>
              <a:latin typeface="Calibri"/>
              <a:cs typeface="Calibri"/>
            </a:rPr>
            <a:pPr/>
            <a:t>● SPRAY HEADS &amp; NOZZLES</a:t>
          </a:fld>
          <a:endParaRPr lang="fr-FR" sz="1200"/>
        </a:p>
      </xdr:txBody>
    </xdr:sp>
    <xdr:clientData/>
  </xdr:twoCellAnchor>
  <xdr:twoCellAnchor editAs="absolute">
    <xdr:from>
      <xdr:col>2</xdr:col>
      <xdr:colOff>2339340</xdr:colOff>
      <xdr:row>2</xdr:row>
      <xdr:rowOff>57786</xdr:rowOff>
    </xdr:from>
    <xdr:to>
      <xdr:col>3</xdr:col>
      <xdr:colOff>229510</xdr:colOff>
      <xdr:row>3</xdr:row>
      <xdr:rowOff>22521</xdr:rowOff>
    </xdr:to>
    <xdr:sp macro="" textlink="Header!B12">
      <xdr:nvSpPr>
        <xdr:cNvPr id="34" name="ZoneTexte 33">
          <a:hlinkClick xmlns:r="http://schemas.openxmlformats.org/officeDocument/2006/relationships" r:id="rId18"/>
          <a:extLst>
            <a:ext uri="{FF2B5EF4-FFF2-40B4-BE49-F238E27FC236}">
              <a16:creationId xmlns:a16="http://schemas.microsoft.com/office/drawing/2014/main" id="{00000000-0008-0000-0500-000022000000}"/>
            </a:ext>
          </a:extLst>
        </xdr:cNvPr>
        <xdr:cNvSpPr txBox="1"/>
      </xdr:nvSpPr>
      <xdr:spPr>
        <a:xfrm>
          <a:off x="4381500" y="425451"/>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82DDCA88-16E2-4D90-9A16-A895B5406331}" type="TxLink">
            <a:rPr lang="en-US" sz="1100" b="0" i="0" u="sng" strike="noStrike">
              <a:solidFill>
                <a:srgbClr val="0563C1"/>
              </a:solidFill>
              <a:latin typeface="Calibri"/>
              <a:cs typeface="Calibri"/>
            </a:rPr>
            <a:pPr/>
            <a:t>● ROTORS &amp; ACCESSORIES</a:t>
          </a:fld>
          <a:endParaRPr lang="fr-FR" sz="1200"/>
        </a:p>
      </xdr:txBody>
    </xdr:sp>
    <xdr:clientData/>
  </xdr:twoCellAnchor>
  <xdr:twoCellAnchor editAs="absolute">
    <xdr:from>
      <xdr:col>2</xdr:col>
      <xdr:colOff>2339340</xdr:colOff>
      <xdr:row>3</xdr:row>
      <xdr:rowOff>56199</xdr:rowOff>
    </xdr:from>
    <xdr:to>
      <xdr:col>3</xdr:col>
      <xdr:colOff>229510</xdr:colOff>
      <xdr:row>4</xdr:row>
      <xdr:rowOff>41889</xdr:rowOff>
    </xdr:to>
    <xdr:sp macro="" textlink="Header!B13">
      <xdr:nvSpPr>
        <xdr:cNvPr id="35" name="ZoneTexte 34">
          <a:hlinkClick xmlns:r="http://schemas.openxmlformats.org/officeDocument/2006/relationships" r:id="rId19"/>
          <a:extLst>
            <a:ext uri="{FF2B5EF4-FFF2-40B4-BE49-F238E27FC236}">
              <a16:creationId xmlns:a16="http://schemas.microsoft.com/office/drawing/2014/main" id="{00000000-0008-0000-0500-000023000000}"/>
            </a:ext>
          </a:extLst>
        </xdr:cNvPr>
        <xdr:cNvSpPr txBox="1"/>
      </xdr:nvSpPr>
      <xdr:spPr>
        <a:xfrm>
          <a:off x="4381500" y="623889"/>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78407C69-998A-4751-9D09-92D02242C47B}" type="TxLink">
            <a:rPr lang="en-US" sz="1100" b="0" i="0" u="sng" strike="noStrike">
              <a:solidFill>
                <a:srgbClr val="0563C1"/>
              </a:solidFill>
              <a:latin typeface="Calibri"/>
              <a:cs typeface="Calibri"/>
            </a:rPr>
            <a:pPr/>
            <a:t>● VALVES &amp; ACCESSORIES</a:t>
          </a:fld>
          <a:endParaRPr lang="fr-FR" sz="1200"/>
        </a:p>
      </xdr:txBody>
    </xdr:sp>
    <xdr:clientData/>
  </xdr:twoCellAnchor>
  <xdr:twoCellAnchor editAs="absolute">
    <xdr:from>
      <xdr:col>2</xdr:col>
      <xdr:colOff>2339340</xdr:colOff>
      <xdr:row>6</xdr:row>
      <xdr:rowOff>20955</xdr:rowOff>
    </xdr:from>
    <xdr:to>
      <xdr:col>3</xdr:col>
      <xdr:colOff>229510</xdr:colOff>
      <xdr:row>6</xdr:row>
      <xdr:rowOff>212385</xdr:rowOff>
    </xdr:to>
    <xdr:sp macro="" textlink="Header!B16">
      <xdr:nvSpPr>
        <xdr:cNvPr id="36" name="ZoneTexte 35">
          <a:hlinkClick xmlns:r="http://schemas.openxmlformats.org/officeDocument/2006/relationships" r:id="rId20"/>
          <a:extLst>
            <a:ext uri="{FF2B5EF4-FFF2-40B4-BE49-F238E27FC236}">
              <a16:creationId xmlns:a16="http://schemas.microsoft.com/office/drawing/2014/main" id="{00000000-0008-0000-0500-000024000000}"/>
            </a:ext>
          </a:extLst>
        </xdr:cNvPr>
        <xdr:cNvSpPr txBox="1"/>
      </xdr:nvSpPr>
      <xdr:spPr>
        <a:xfrm>
          <a:off x="4381500" y="1219200"/>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29D8A8D8-9851-4617-B3FF-B0283C122DAF}" type="TxLink">
            <a:rPr lang="en-US" sz="1100" b="0" i="0" u="sng" strike="noStrike">
              <a:solidFill>
                <a:srgbClr val="0563C1"/>
              </a:solidFill>
              <a:latin typeface="Calibri"/>
              <a:cs typeface="Calibri"/>
            </a:rPr>
            <a:pPr/>
            <a:t>● LANDSCAPE SERVICES</a:t>
          </a:fld>
          <a:endParaRPr lang="fr-FR" sz="1200"/>
        </a:p>
      </xdr:txBody>
    </xdr:sp>
    <xdr:clientData/>
  </xdr:twoCellAnchor>
  <xdr:twoCellAnchor editAs="absolute">
    <xdr:from>
      <xdr:col>4</xdr:col>
      <xdr:colOff>615843</xdr:colOff>
      <xdr:row>0</xdr:row>
      <xdr:rowOff>20955</xdr:rowOff>
    </xdr:from>
    <xdr:to>
      <xdr:col>9</xdr:col>
      <xdr:colOff>123147</xdr:colOff>
      <xdr:row>1</xdr:row>
      <xdr:rowOff>21885</xdr:rowOff>
    </xdr:to>
    <xdr:sp macro="" textlink="Header!B17">
      <xdr:nvSpPr>
        <xdr:cNvPr id="37" name="ZoneTexte 36">
          <a:hlinkClick xmlns:r="http://schemas.openxmlformats.org/officeDocument/2006/relationships" r:id="rId21"/>
          <a:extLst>
            <a:ext uri="{FF2B5EF4-FFF2-40B4-BE49-F238E27FC236}">
              <a16:creationId xmlns:a16="http://schemas.microsoft.com/office/drawing/2014/main" id="{00000000-0008-0000-0500-000025000000}"/>
            </a:ext>
          </a:extLst>
        </xdr:cNvPr>
        <xdr:cNvSpPr txBox="1"/>
      </xdr:nvSpPr>
      <xdr:spPr>
        <a:xfrm>
          <a:off x="8510587" y="28575"/>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6F12E807-F54D-4936-82DA-EE8D33D9E9F4}" type="TxLink">
            <a:rPr lang="en-US" sz="1100" b="0" i="0" u="sng" strike="noStrike">
              <a:solidFill>
                <a:srgbClr val="0563C1"/>
              </a:solidFill>
              <a:latin typeface="Calibri"/>
              <a:cs typeface="Calibri"/>
            </a:rPr>
            <a:pPr/>
            <a:t>● GOLF</a:t>
          </a:fld>
          <a:endParaRPr lang="fr-FR" sz="1200"/>
        </a:p>
      </xdr:txBody>
    </xdr:sp>
    <xdr:clientData/>
  </xdr:twoCellAnchor>
  <xdr:twoCellAnchor editAs="absolute">
    <xdr:from>
      <xdr:col>4</xdr:col>
      <xdr:colOff>615843</xdr:colOff>
      <xdr:row>2</xdr:row>
      <xdr:rowOff>92583</xdr:rowOff>
    </xdr:from>
    <xdr:to>
      <xdr:col>9</xdr:col>
      <xdr:colOff>123147</xdr:colOff>
      <xdr:row>3</xdr:row>
      <xdr:rowOff>95418</xdr:rowOff>
    </xdr:to>
    <xdr:sp macro="" textlink="Header!B19">
      <xdr:nvSpPr>
        <xdr:cNvPr id="38" name="ZoneTexte 37">
          <a:hlinkClick xmlns:r="http://schemas.openxmlformats.org/officeDocument/2006/relationships" r:id="rId22"/>
          <a:extLst>
            <a:ext uri="{FF2B5EF4-FFF2-40B4-BE49-F238E27FC236}">
              <a16:creationId xmlns:a16="http://schemas.microsoft.com/office/drawing/2014/main" id="{00000000-0008-0000-0500-000026000000}"/>
            </a:ext>
          </a:extLst>
        </xdr:cNvPr>
        <xdr:cNvSpPr txBox="1"/>
      </xdr:nvSpPr>
      <xdr:spPr>
        <a:xfrm>
          <a:off x="8510587" y="477393"/>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C1CAFEA1-8E06-4AEA-BC00-B972BB9B42CC}" type="TxLink">
            <a:rPr lang="en-US" sz="1100" b="0" i="0" u="sng" strike="noStrike">
              <a:solidFill>
                <a:srgbClr val="0563C1"/>
              </a:solidFill>
              <a:latin typeface="Calibri"/>
              <a:cs typeface="Calibri"/>
            </a:rPr>
            <a:pPr/>
            <a:t>● AG</a:t>
          </a:fld>
          <a:endParaRPr lang="fr-FR" sz="1200"/>
        </a:p>
      </xdr:txBody>
    </xdr:sp>
    <xdr:clientData/>
  </xdr:twoCellAnchor>
  <xdr:twoCellAnchor editAs="absolute">
    <xdr:from>
      <xdr:col>2</xdr:col>
      <xdr:colOff>2339340</xdr:colOff>
      <xdr:row>4</xdr:row>
      <xdr:rowOff>56517</xdr:rowOff>
    </xdr:from>
    <xdr:to>
      <xdr:col>3</xdr:col>
      <xdr:colOff>229510</xdr:colOff>
      <xdr:row>5</xdr:row>
      <xdr:rowOff>2202</xdr:rowOff>
    </xdr:to>
    <xdr:sp macro="" textlink="Header!B14">
      <xdr:nvSpPr>
        <xdr:cNvPr id="39" name="ZoneTexte 38">
          <a:hlinkClick xmlns:r="http://schemas.openxmlformats.org/officeDocument/2006/relationships" r:id="rId23"/>
          <a:extLst>
            <a:ext uri="{FF2B5EF4-FFF2-40B4-BE49-F238E27FC236}">
              <a16:creationId xmlns:a16="http://schemas.microsoft.com/office/drawing/2014/main" id="{00000000-0008-0000-0500-000027000000}"/>
            </a:ext>
          </a:extLst>
        </xdr:cNvPr>
        <xdr:cNvSpPr txBox="1"/>
      </xdr:nvSpPr>
      <xdr:spPr>
        <a:xfrm>
          <a:off x="4381500" y="822327"/>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C11BC6C9-74C7-428B-9F85-C31193C211E8}" type="TxLink">
            <a:rPr lang="en-US" sz="1100" b="0" i="0" u="sng" strike="noStrike">
              <a:solidFill>
                <a:srgbClr val="0563C1"/>
              </a:solidFill>
              <a:latin typeface="Calibri"/>
              <a:cs typeface="Calibri"/>
            </a:rPr>
            <a:pPr/>
            <a:t>● CONTROLLERS</a:t>
          </a:fld>
          <a:endParaRPr lang="fr-FR" sz="1200"/>
        </a:p>
      </xdr:txBody>
    </xdr:sp>
    <xdr:clientData/>
  </xdr:twoCellAnchor>
  <xdr:twoCellAnchor editAs="absolute">
    <xdr:from>
      <xdr:col>4</xdr:col>
      <xdr:colOff>615843</xdr:colOff>
      <xdr:row>5</xdr:row>
      <xdr:rowOff>150495</xdr:rowOff>
    </xdr:from>
    <xdr:to>
      <xdr:col>9</xdr:col>
      <xdr:colOff>123147</xdr:colOff>
      <xdr:row>6</xdr:row>
      <xdr:rowOff>136185</xdr:rowOff>
    </xdr:to>
    <xdr:sp macro="" textlink="Header!B22">
      <xdr:nvSpPr>
        <xdr:cNvPr id="40" name="ZoneTexte 39">
          <a:hlinkClick xmlns:r="http://schemas.openxmlformats.org/officeDocument/2006/relationships" r:id="rId24"/>
          <a:extLst>
            <a:ext uri="{FF2B5EF4-FFF2-40B4-BE49-F238E27FC236}">
              <a16:creationId xmlns:a16="http://schemas.microsoft.com/office/drawing/2014/main" id="{00000000-0008-0000-0500-000028000000}"/>
            </a:ext>
          </a:extLst>
        </xdr:cNvPr>
        <xdr:cNvSpPr txBox="1"/>
      </xdr:nvSpPr>
      <xdr:spPr>
        <a:xfrm>
          <a:off x="8510587" y="1150620"/>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B357B005-29D9-46CC-B1BC-C846C6AC55E7}" type="TxLink">
            <a:rPr lang="en-US" sz="1100" b="0" i="0" u="sng" strike="noStrike">
              <a:solidFill>
                <a:srgbClr val="0563C1"/>
              </a:solidFill>
              <a:latin typeface="Calibri"/>
              <a:cs typeface="Calibri"/>
            </a:rPr>
            <a:pPr/>
            <a:t>● TERMS &amp; CONDITIONS</a:t>
          </a:fld>
          <a:endParaRPr lang="fr-FR" sz="1200"/>
        </a:p>
      </xdr:txBody>
    </xdr:sp>
    <xdr:clientData/>
  </xdr:twoCellAnchor>
  <xdr:twoCellAnchor editAs="absolute">
    <xdr:from>
      <xdr:col>4</xdr:col>
      <xdr:colOff>615843</xdr:colOff>
      <xdr:row>4</xdr:row>
      <xdr:rowOff>168021</xdr:rowOff>
    </xdr:from>
    <xdr:to>
      <xdr:col>9</xdr:col>
      <xdr:colOff>123147</xdr:colOff>
      <xdr:row>5</xdr:row>
      <xdr:rowOff>98466</xdr:rowOff>
    </xdr:to>
    <xdr:sp macro="" textlink="Header!B21">
      <xdr:nvSpPr>
        <xdr:cNvPr id="41" name="ZoneTexte 40">
          <a:hlinkClick xmlns:r="http://schemas.openxmlformats.org/officeDocument/2006/relationships" r:id="rId25"/>
          <a:extLst>
            <a:ext uri="{FF2B5EF4-FFF2-40B4-BE49-F238E27FC236}">
              <a16:creationId xmlns:a16="http://schemas.microsoft.com/office/drawing/2014/main" id="{00000000-0008-0000-0500-000029000000}"/>
            </a:ext>
          </a:extLst>
        </xdr:cNvPr>
        <xdr:cNvSpPr txBox="1"/>
      </xdr:nvSpPr>
      <xdr:spPr>
        <a:xfrm>
          <a:off x="8510587" y="926211"/>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78C4F60F-9BF1-40BF-8A1E-AD97966609F0}" type="TxLink">
            <a:rPr lang="en-US" sz="1100" b="0" i="0" u="sng" strike="noStrike">
              <a:solidFill>
                <a:srgbClr val="0563C1"/>
              </a:solidFill>
              <a:latin typeface="Calibri"/>
              <a:cs typeface="Calibri"/>
            </a:rPr>
            <a:pPr/>
            <a:t>● LISTING</a:t>
          </a:fld>
          <a:endParaRPr lang="fr-FR" sz="1200"/>
        </a:p>
      </xdr:txBody>
    </xdr:sp>
    <xdr:clientData/>
  </xdr:twoCellAnchor>
  <xdr:twoCellAnchor editAs="absolute">
    <xdr:from>
      <xdr:col>2</xdr:col>
      <xdr:colOff>2339340</xdr:colOff>
      <xdr:row>5</xdr:row>
      <xdr:rowOff>16830</xdr:rowOff>
    </xdr:from>
    <xdr:to>
      <xdr:col>3</xdr:col>
      <xdr:colOff>229510</xdr:colOff>
      <xdr:row>6</xdr:row>
      <xdr:rowOff>19665</xdr:rowOff>
    </xdr:to>
    <xdr:sp macro="" textlink="Header!B15">
      <xdr:nvSpPr>
        <xdr:cNvPr id="42" name="ZoneTexte 41">
          <a:hlinkClick xmlns:r="http://schemas.openxmlformats.org/officeDocument/2006/relationships" r:id="rId26"/>
          <a:extLst>
            <a:ext uri="{FF2B5EF4-FFF2-40B4-BE49-F238E27FC236}">
              <a16:creationId xmlns:a16="http://schemas.microsoft.com/office/drawing/2014/main" id="{00000000-0008-0000-0500-00002A000000}"/>
            </a:ext>
          </a:extLst>
        </xdr:cNvPr>
        <xdr:cNvSpPr txBox="1"/>
      </xdr:nvSpPr>
      <xdr:spPr>
        <a:xfrm>
          <a:off x="4381500" y="1020765"/>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F1E2CA10-B5E0-4D6E-A7C8-00A6155F284B}" type="TxLink">
            <a:rPr lang="en-US" sz="1100" b="0" i="0" u="sng" strike="noStrike">
              <a:solidFill>
                <a:srgbClr val="0563C1"/>
              </a:solidFill>
              <a:latin typeface="Calibri"/>
              <a:cs typeface="Calibri"/>
            </a:rPr>
            <a:pPr/>
            <a:t>● CENTRAL CONTROL SYSTEMS &amp; ACCESSORIES</a:t>
          </a:fld>
          <a:endParaRPr lang="fr-FR" sz="1200"/>
        </a:p>
      </xdr:txBody>
    </xdr:sp>
    <xdr:clientData/>
  </xdr:twoCellAnchor>
  <xdr:twoCellAnchor editAs="absolute">
    <xdr:from>
      <xdr:col>4</xdr:col>
      <xdr:colOff>615843</xdr:colOff>
      <xdr:row>1</xdr:row>
      <xdr:rowOff>58674</xdr:rowOff>
    </xdr:from>
    <xdr:to>
      <xdr:col>9</xdr:col>
      <xdr:colOff>123147</xdr:colOff>
      <xdr:row>2</xdr:row>
      <xdr:rowOff>55794</xdr:rowOff>
    </xdr:to>
    <xdr:sp macro="" textlink="Header!B18">
      <xdr:nvSpPr>
        <xdr:cNvPr id="54" name="ZoneTexte 53">
          <a:hlinkClick xmlns:r="http://schemas.openxmlformats.org/officeDocument/2006/relationships" r:id="rId27"/>
          <a:extLst>
            <a:ext uri="{FF2B5EF4-FFF2-40B4-BE49-F238E27FC236}">
              <a16:creationId xmlns:a16="http://schemas.microsoft.com/office/drawing/2014/main" id="{00000000-0008-0000-0500-000036000000}"/>
            </a:ext>
          </a:extLst>
        </xdr:cNvPr>
        <xdr:cNvSpPr txBox="1"/>
      </xdr:nvSpPr>
      <xdr:spPr>
        <a:xfrm>
          <a:off x="8510587" y="252984"/>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0E62485C-26D6-4387-BCB0-5EFEB7C72ADC}" type="TxLink">
            <a:rPr lang="en-US" sz="1100" b="0" i="0" u="sng" strike="noStrike">
              <a:solidFill>
                <a:srgbClr val="0563C1"/>
              </a:solidFill>
              <a:latin typeface="Calibri"/>
              <a:cs typeface="Calibri"/>
            </a:rPr>
            <a:pPr/>
            <a:t>● GOLF SERVICES</a:t>
          </a:fld>
          <a:endParaRPr lang="fr-FR" sz="1200"/>
        </a:p>
      </xdr:txBody>
    </xdr:sp>
    <xdr:clientData/>
  </xdr:twoCellAnchor>
  <xdr:twoCellAnchor editAs="absolute">
    <xdr:from>
      <xdr:col>4</xdr:col>
      <xdr:colOff>615843</xdr:colOff>
      <xdr:row>3</xdr:row>
      <xdr:rowOff>134112</xdr:rowOff>
    </xdr:from>
    <xdr:to>
      <xdr:col>9</xdr:col>
      <xdr:colOff>123147</xdr:colOff>
      <xdr:row>4</xdr:row>
      <xdr:rowOff>131232</xdr:rowOff>
    </xdr:to>
    <xdr:sp macro="" textlink="Header!B20">
      <xdr:nvSpPr>
        <xdr:cNvPr id="55" name="ZoneTexte 54">
          <a:hlinkClick xmlns:r="http://schemas.openxmlformats.org/officeDocument/2006/relationships" r:id="rId28"/>
          <a:extLst>
            <a:ext uri="{FF2B5EF4-FFF2-40B4-BE49-F238E27FC236}">
              <a16:creationId xmlns:a16="http://schemas.microsoft.com/office/drawing/2014/main" id="{00000000-0008-0000-0500-000037000000}"/>
            </a:ext>
          </a:extLst>
        </xdr:cNvPr>
        <xdr:cNvSpPr txBox="1"/>
      </xdr:nvSpPr>
      <xdr:spPr>
        <a:xfrm>
          <a:off x="8510587" y="701802"/>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BC79FE82-3268-4BE9-8D5A-2B70A10E156D}" type="TxLink">
            <a:rPr lang="en-US" sz="1100" b="0" i="0" u="sng" strike="noStrike">
              <a:solidFill>
                <a:srgbClr val="0563C1"/>
              </a:solidFill>
              <a:latin typeface="Calibri"/>
              <a:cs typeface="Calibri"/>
            </a:rPr>
            <a:pPr/>
            <a:t>● SPARE PARTS</a:t>
          </a:fld>
          <a:endParaRPr lang="fr-FR" sz="1200"/>
        </a:p>
      </xdr:txBody>
    </xdr:sp>
    <xdr:clientData/>
  </xdr:twoCellAnchor>
  <xdr:twoCellAnchor>
    <xdr:from>
      <xdr:col>1</xdr:col>
      <xdr:colOff>772584</xdr:colOff>
      <xdr:row>65</xdr:row>
      <xdr:rowOff>0</xdr:rowOff>
    </xdr:from>
    <xdr:to>
      <xdr:col>1</xdr:col>
      <xdr:colOff>1200150</xdr:colOff>
      <xdr:row>66</xdr:row>
      <xdr:rowOff>0</xdr:rowOff>
    </xdr:to>
    <xdr:sp macro="" textlink="">
      <xdr:nvSpPr>
        <xdr:cNvPr id="2" name="ZoneTexte 1">
          <a:extLst>
            <a:ext uri="{FF2B5EF4-FFF2-40B4-BE49-F238E27FC236}">
              <a16:creationId xmlns:a16="http://schemas.microsoft.com/office/drawing/2014/main" id="{A5713337-843A-4534-840B-61B9C9D9669B}"/>
            </a:ext>
          </a:extLst>
        </xdr:cNvPr>
        <xdr:cNvSpPr txBox="1"/>
      </xdr:nvSpPr>
      <xdr:spPr>
        <a:xfrm>
          <a:off x="1544109" y="11658600"/>
          <a:ext cx="427566" cy="323850"/>
        </a:xfrm>
        <a:prstGeom prst="rect">
          <a:avLst/>
        </a:prstGeom>
        <a:solidFill>
          <a:schemeClr val="lt1"/>
        </a:solidFill>
        <a:ln w="9525" cmpd="sng">
          <a:noFill/>
        </a:ln>
        <a:scene3d>
          <a:camera prst="isometricOffAxis1Right"/>
          <a:lightRig rig="threePt" dir="t"/>
        </a:scene3d>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fr-FR" sz="1400" b="1" cap="none" spc="0">
              <a:ln w="0"/>
              <a:solidFill>
                <a:srgbClr val="00B050"/>
              </a:solidFill>
              <a:effectLst>
                <a:reflection blurRad="6350" stA="53000" endA="300" endPos="35500" dir="5400000" sy="-90000" algn="bl" rotWithShape="0"/>
              </a:effectLst>
            </a:rPr>
            <a:t>NEW</a:t>
          </a:r>
          <a:endParaRPr lang="fr-FR" sz="1600" b="1" cap="none" spc="0">
            <a:ln w="0"/>
            <a:solidFill>
              <a:srgbClr val="00B050"/>
            </a:solidFill>
            <a:effectLst>
              <a:reflection blurRad="6350" stA="53000" endA="300" endPos="35500" dir="5400000" sy="-90000" algn="bl" rotWithShape="0"/>
            </a:effectLst>
          </a:endParaRPr>
        </a:p>
      </xdr:txBody>
    </xdr:sp>
    <xdr:clientData/>
  </xdr:twoCellAnchor>
  <xdr:twoCellAnchor editAs="oneCell">
    <xdr:from>
      <xdr:col>15</xdr:col>
      <xdr:colOff>514350</xdr:colOff>
      <xdr:row>88</xdr:row>
      <xdr:rowOff>104775</xdr:rowOff>
    </xdr:from>
    <xdr:to>
      <xdr:col>17</xdr:col>
      <xdr:colOff>295274</xdr:colOff>
      <xdr:row>96</xdr:row>
      <xdr:rowOff>26668</xdr:rowOff>
    </xdr:to>
    <xdr:pic>
      <xdr:nvPicPr>
        <xdr:cNvPr id="19" name="Image 18" descr="Une image contenant jouet, robot&#10;&#10;Description générée automatiquement">
          <a:extLst>
            <a:ext uri="{FF2B5EF4-FFF2-40B4-BE49-F238E27FC236}">
              <a16:creationId xmlns:a16="http://schemas.microsoft.com/office/drawing/2014/main" id="{297E9AA1-FCA4-F8EF-7A7A-0DC9D384E681}"/>
            </a:ext>
          </a:extLst>
        </xdr:cNvPr>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bwMode="auto">
        <a:xfrm>
          <a:off x="16202025" y="15716250"/>
          <a:ext cx="1323974" cy="13411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114300</xdr:colOff>
      <xdr:row>65</xdr:row>
      <xdr:rowOff>76200</xdr:rowOff>
    </xdr:from>
    <xdr:to>
      <xdr:col>16</xdr:col>
      <xdr:colOff>219075</xdr:colOff>
      <xdr:row>74</xdr:row>
      <xdr:rowOff>155111</xdr:rowOff>
    </xdr:to>
    <xdr:pic>
      <xdr:nvPicPr>
        <xdr:cNvPr id="17" name="Image 16" descr="Une image contenant cylindre, noir&#10;&#10;Description générée automatiquement">
          <a:extLst>
            <a:ext uri="{FF2B5EF4-FFF2-40B4-BE49-F238E27FC236}">
              <a16:creationId xmlns:a16="http://schemas.microsoft.com/office/drawing/2014/main" id="{66CA67DC-A50D-8896-C7E8-D2C81EC130A1}"/>
            </a:ext>
          </a:extLst>
        </xdr:cNvPr>
        <xdr:cNvPicPr>
          <a:picLocks noChangeAspect="1"/>
        </xdr:cNvPicPr>
      </xdr:nvPicPr>
      <xdr:blipFill>
        <a:blip xmlns:r="http://schemas.openxmlformats.org/officeDocument/2006/relationships" r:embed="rId30"/>
        <a:stretch>
          <a:fillRect/>
        </a:stretch>
      </xdr:blipFill>
      <xdr:spPr>
        <a:xfrm>
          <a:off x="15678150" y="12087225"/>
          <a:ext cx="876300" cy="1641011"/>
        </a:xfrm>
        <a:prstGeom prst="rect">
          <a:avLst/>
        </a:prstGeom>
      </xdr:spPr>
    </xdr:pic>
    <xdr:clientData/>
  </xdr:twoCellAnchor>
  <xdr:twoCellAnchor editAs="oneCell">
    <xdr:from>
      <xdr:col>14</xdr:col>
      <xdr:colOff>762000</xdr:colOff>
      <xdr:row>77</xdr:row>
      <xdr:rowOff>141351</xdr:rowOff>
    </xdr:from>
    <xdr:to>
      <xdr:col>15</xdr:col>
      <xdr:colOff>704850</xdr:colOff>
      <xdr:row>80</xdr:row>
      <xdr:rowOff>85974</xdr:rowOff>
    </xdr:to>
    <xdr:pic>
      <xdr:nvPicPr>
        <xdr:cNvPr id="18" name="Image 17" descr="Une image contenant plante d’intérieur, herbe, plante&#10;&#10;Description générée automatiquement">
          <a:extLst>
            <a:ext uri="{FF2B5EF4-FFF2-40B4-BE49-F238E27FC236}">
              <a16:creationId xmlns:a16="http://schemas.microsoft.com/office/drawing/2014/main" id="{F60479AF-9E2F-4381-6B5C-B0D1F465DBF5}"/>
            </a:ext>
          </a:extLst>
        </xdr:cNvPr>
        <xdr:cNvPicPr>
          <a:picLocks noChangeAspect="1"/>
        </xdr:cNvPicPr>
      </xdr:nvPicPr>
      <xdr:blipFill>
        <a:blip xmlns:r="http://schemas.openxmlformats.org/officeDocument/2006/relationships" r:embed="rId31"/>
        <a:stretch>
          <a:fillRect/>
        </a:stretch>
      </xdr:blipFill>
      <xdr:spPr>
        <a:xfrm>
          <a:off x="15554325" y="14314551"/>
          <a:ext cx="714375" cy="487548"/>
        </a:xfrm>
        <a:prstGeom prst="rect">
          <a:avLst/>
        </a:prstGeom>
      </xdr:spPr>
    </xdr:pic>
    <xdr:clientData/>
  </xdr:twoCellAnchor>
  <xdr:twoCellAnchor>
    <xdr:from>
      <xdr:col>1</xdr:col>
      <xdr:colOff>771525</xdr:colOff>
      <xdr:row>62</xdr:row>
      <xdr:rowOff>57150</xdr:rowOff>
    </xdr:from>
    <xdr:to>
      <xdr:col>1</xdr:col>
      <xdr:colOff>1199091</xdr:colOff>
      <xdr:row>64</xdr:row>
      <xdr:rowOff>28575</xdr:rowOff>
    </xdr:to>
    <xdr:sp macro="" textlink="">
      <xdr:nvSpPr>
        <xdr:cNvPr id="20" name="ZoneTexte 19">
          <a:extLst>
            <a:ext uri="{FF2B5EF4-FFF2-40B4-BE49-F238E27FC236}">
              <a16:creationId xmlns:a16="http://schemas.microsoft.com/office/drawing/2014/main" id="{766E08A6-9821-4256-BBE6-29CD10D2B009}"/>
            </a:ext>
          </a:extLst>
        </xdr:cNvPr>
        <xdr:cNvSpPr txBox="1"/>
      </xdr:nvSpPr>
      <xdr:spPr>
        <a:xfrm>
          <a:off x="1543050" y="10487025"/>
          <a:ext cx="427566" cy="323850"/>
        </a:xfrm>
        <a:prstGeom prst="rect">
          <a:avLst/>
        </a:prstGeom>
        <a:solidFill>
          <a:schemeClr val="lt1"/>
        </a:solidFill>
        <a:ln w="9525" cmpd="sng">
          <a:noFill/>
        </a:ln>
        <a:scene3d>
          <a:camera prst="isometricOffAxis1Right"/>
          <a:lightRig rig="threePt" dir="t"/>
        </a:scene3d>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fr-FR" sz="1400" b="1" cap="none" spc="0">
              <a:ln w="0"/>
              <a:solidFill>
                <a:srgbClr val="00B050"/>
              </a:solidFill>
              <a:effectLst>
                <a:reflection blurRad="6350" stA="53000" endA="300" endPos="35500" dir="5400000" sy="-90000" algn="bl" rotWithShape="0"/>
              </a:effectLst>
            </a:rPr>
            <a:t>NEW</a:t>
          </a:r>
          <a:endParaRPr lang="fr-FR" sz="1600" b="1" cap="none" spc="0">
            <a:ln w="0"/>
            <a:solidFill>
              <a:srgbClr val="00B050"/>
            </a:solidFill>
            <a:effectLst>
              <a:reflection blurRad="6350" stA="53000" endA="300" endPos="35500" dir="5400000" sy="-90000" algn="bl" rotWithShape="0"/>
            </a:effectLst>
          </a:endParaRPr>
        </a:p>
      </xdr:txBody>
    </xdr:sp>
    <xdr:clientData/>
  </xdr:twoCellAnchor>
  <xdr:twoCellAnchor>
    <xdr:from>
      <xdr:col>1</xdr:col>
      <xdr:colOff>828675</xdr:colOff>
      <xdr:row>66</xdr:row>
      <xdr:rowOff>161925</xdr:rowOff>
    </xdr:from>
    <xdr:to>
      <xdr:col>1</xdr:col>
      <xdr:colOff>1256241</xdr:colOff>
      <xdr:row>68</xdr:row>
      <xdr:rowOff>133350</xdr:rowOff>
    </xdr:to>
    <xdr:sp macro="" textlink="">
      <xdr:nvSpPr>
        <xdr:cNvPr id="21" name="ZoneTexte 20">
          <a:extLst>
            <a:ext uri="{FF2B5EF4-FFF2-40B4-BE49-F238E27FC236}">
              <a16:creationId xmlns:a16="http://schemas.microsoft.com/office/drawing/2014/main" id="{C2DB25D9-2F9E-4609-9221-8715327B1738}"/>
            </a:ext>
          </a:extLst>
        </xdr:cNvPr>
        <xdr:cNvSpPr txBox="1"/>
      </xdr:nvSpPr>
      <xdr:spPr>
        <a:xfrm>
          <a:off x="1600200" y="12496800"/>
          <a:ext cx="427566" cy="323850"/>
        </a:xfrm>
        <a:prstGeom prst="rect">
          <a:avLst/>
        </a:prstGeom>
        <a:solidFill>
          <a:schemeClr val="lt1"/>
        </a:solidFill>
        <a:ln w="9525" cmpd="sng">
          <a:noFill/>
        </a:ln>
        <a:scene3d>
          <a:camera prst="isometricOffAxis1Right"/>
          <a:lightRig rig="threePt" dir="t"/>
        </a:scene3d>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fr-FR" sz="1400" b="1" cap="none" spc="0">
              <a:ln w="0"/>
              <a:solidFill>
                <a:srgbClr val="00B050"/>
              </a:solidFill>
              <a:effectLst>
                <a:reflection blurRad="6350" stA="53000" endA="300" endPos="35500" dir="5400000" sy="-90000" algn="bl" rotWithShape="0"/>
              </a:effectLst>
            </a:rPr>
            <a:t>NEW</a:t>
          </a:r>
          <a:endParaRPr lang="fr-FR" sz="1600" b="1" cap="none" spc="0">
            <a:ln w="0"/>
            <a:solidFill>
              <a:srgbClr val="00B050"/>
            </a:solidFill>
            <a:effectLst>
              <a:reflection blurRad="6350" stA="53000" endA="300" endPos="35500" dir="5400000" sy="-90000" algn="bl" rotWithShape="0"/>
            </a:effectLst>
          </a:endParaRPr>
        </a:p>
      </xdr:txBody>
    </xdr:sp>
    <xdr:clientData/>
  </xdr:twoCellAnchor>
  <xdr:twoCellAnchor>
    <xdr:from>
      <xdr:col>1</xdr:col>
      <xdr:colOff>771525</xdr:colOff>
      <xdr:row>79</xdr:row>
      <xdr:rowOff>66675</xdr:rowOff>
    </xdr:from>
    <xdr:to>
      <xdr:col>1</xdr:col>
      <xdr:colOff>1199091</xdr:colOff>
      <xdr:row>81</xdr:row>
      <xdr:rowOff>38100</xdr:rowOff>
    </xdr:to>
    <xdr:sp macro="" textlink="">
      <xdr:nvSpPr>
        <xdr:cNvPr id="12" name="ZoneTexte 11">
          <a:extLst>
            <a:ext uri="{FF2B5EF4-FFF2-40B4-BE49-F238E27FC236}">
              <a16:creationId xmlns:a16="http://schemas.microsoft.com/office/drawing/2014/main" id="{91FED9FF-06FB-4467-8B4C-A3FD3DF56812}"/>
            </a:ext>
          </a:extLst>
        </xdr:cNvPr>
        <xdr:cNvSpPr txBox="1"/>
      </xdr:nvSpPr>
      <xdr:spPr>
        <a:xfrm>
          <a:off x="1543050" y="14592300"/>
          <a:ext cx="427566" cy="323850"/>
        </a:xfrm>
        <a:prstGeom prst="rect">
          <a:avLst/>
        </a:prstGeom>
        <a:solidFill>
          <a:schemeClr val="lt1"/>
        </a:solidFill>
        <a:ln w="9525" cmpd="sng">
          <a:noFill/>
        </a:ln>
        <a:scene3d>
          <a:camera prst="isometricOffAxis1Right"/>
          <a:lightRig rig="threePt" dir="t"/>
        </a:scene3d>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fr-FR" sz="1400" b="1" cap="none" spc="0">
              <a:ln w="0"/>
              <a:solidFill>
                <a:srgbClr val="00B050"/>
              </a:solidFill>
              <a:effectLst>
                <a:reflection blurRad="6350" stA="53000" endA="300" endPos="35500" dir="5400000" sy="-90000" algn="bl" rotWithShape="0"/>
              </a:effectLst>
            </a:rPr>
            <a:t>NEW</a:t>
          </a:r>
          <a:endParaRPr lang="fr-FR" sz="1600" b="1" cap="none" spc="0">
            <a:ln w="0"/>
            <a:solidFill>
              <a:srgbClr val="00B050"/>
            </a:solidFill>
            <a:effectLst>
              <a:reflection blurRad="6350" stA="53000" endA="300" endPos="35500" dir="5400000" sy="-90000" algn="bl" rotWithShape="0"/>
            </a:effectLst>
          </a:endParaRPr>
        </a:p>
      </xdr:txBody>
    </xdr:sp>
    <xdr:clientData/>
  </xdr:twoCellAnchor>
  <xdr:twoCellAnchor editAs="oneCell">
    <xdr:from>
      <xdr:col>14</xdr:col>
      <xdr:colOff>409575</xdr:colOff>
      <xdr:row>61</xdr:row>
      <xdr:rowOff>152400</xdr:rowOff>
    </xdr:from>
    <xdr:to>
      <xdr:col>15</xdr:col>
      <xdr:colOff>161925</xdr:colOff>
      <xdr:row>65</xdr:row>
      <xdr:rowOff>139829</xdr:rowOff>
    </xdr:to>
    <xdr:pic>
      <xdr:nvPicPr>
        <xdr:cNvPr id="25" name="Image 24" descr="Une image contenant outil, brosse&#10;&#10;Description générée automatiquement">
          <a:extLst>
            <a:ext uri="{FF2B5EF4-FFF2-40B4-BE49-F238E27FC236}">
              <a16:creationId xmlns:a16="http://schemas.microsoft.com/office/drawing/2014/main" id="{72C0177A-79D7-43BB-8778-9A21E2F27102}"/>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a:xfrm>
          <a:off x="15201900" y="11420475"/>
          <a:ext cx="523875" cy="730379"/>
        </a:xfrm>
        <a:prstGeom prst="rect">
          <a:avLst/>
        </a:prstGeom>
      </xdr:spPr>
    </xdr:pic>
    <xdr:clientData/>
  </xdr:twoCellAnchor>
  <xdr:twoCellAnchor>
    <xdr:from>
      <xdr:col>1</xdr:col>
      <xdr:colOff>762000</xdr:colOff>
      <xdr:row>85</xdr:row>
      <xdr:rowOff>104775</xdr:rowOff>
    </xdr:from>
    <xdr:to>
      <xdr:col>1</xdr:col>
      <xdr:colOff>1189566</xdr:colOff>
      <xdr:row>87</xdr:row>
      <xdr:rowOff>66675</xdr:rowOff>
    </xdr:to>
    <xdr:sp macro="" textlink="">
      <xdr:nvSpPr>
        <xdr:cNvPr id="26" name="ZoneTexte 25">
          <a:extLst>
            <a:ext uri="{FF2B5EF4-FFF2-40B4-BE49-F238E27FC236}">
              <a16:creationId xmlns:a16="http://schemas.microsoft.com/office/drawing/2014/main" id="{9593FCEA-69D4-432B-8F3E-03C47EF4355B}"/>
            </a:ext>
          </a:extLst>
        </xdr:cNvPr>
        <xdr:cNvSpPr txBox="1"/>
      </xdr:nvSpPr>
      <xdr:spPr>
        <a:xfrm>
          <a:off x="1533525" y="15201900"/>
          <a:ext cx="427566" cy="314325"/>
        </a:xfrm>
        <a:prstGeom prst="rect">
          <a:avLst/>
        </a:prstGeom>
        <a:solidFill>
          <a:schemeClr val="lt1"/>
        </a:solidFill>
        <a:ln w="9525" cmpd="sng">
          <a:noFill/>
        </a:ln>
        <a:scene3d>
          <a:camera prst="isometricOffAxis1Right"/>
          <a:lightRig rig="threePt" dir="t"/>
        </a:scene3d>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fr-FR" sz="1400" b="1" cap="none" spc="0">
              <a:ln w="0"/>
              <a:solidFill>
                <a:srgbClr val="00B050"/>
              </a:solidFill>
              <a:effectLst>
                <a:reflection blurRad="6350" stA="53000" endA="300" endPos="35500" dir="5400000" sy="-90000" algn="bl" rotWithShape="0"/>
              </a:effectLst>
            </a:rPr>
            <a:t>NEW</a:t>
          </a:r>
          <a:endParaRPr lang="fr-FR" sz="1600" b="1" cap="none" spc="0">
            <a:ln w="0"/>
            <a:solidFill>
              <a:srgbClr val="00B050"/>
            </a:solidFill>
            <a:effectLst>
              <a:reflection blurRad="6350" stA="53000" endA="300" endPos="35500" dir="5400000" sy="-90000" algn="bl" rotWithShape="0"/>
            </a:effectLst>
          </a:endParaRPr>
        </a:p>
      </xdr:txBody>
    </xdr:sp>
    <xdr:clientData/>
  </xdr:twoCellAnchor>
  <xdr:twoCellAnchor editAs="oneCell">
    <xdr:from>
      <xdr:col>15</xdr:col>
      <xdr:colOff>27371</xdr:colOff>
      <xdr:row>85</xdr:row>
      <xdr:rowOff>28576</xdr:rowOff>
    </xdr:from>
    <xdr:to>
      <xdr:col>15</xdr:col>
      <xdr:colOff>629671</xdr:colOff>
      <xdr:row>88</xdr:row>
      <xdr:rowOff>123826</xdr:rowOff>
    </xdr:to>
    <xdr:pic>
      <xdr:nvPicPr>
        <xdr:cNvPr id="27" name="Image 26">
          <a:extLst>
            <a:ext uri="{FF2B5EF4-FFF2-40B4-BE49-F238E27FC236}">
              <a16:creationId xmlns:a16="http://schemas.microsoft.com/office/drawing/2014/main" id="{043C9CF4-363C-4408-BBD4-6DEE6B042245}"/>
            </a:ext>
          </a:extLst>
        </xdr:cNvPr>
        <xdr:cNvPicPr>
          <a:picLocks noChangeAspect="1"/>
        </xdr:cNvPicPr>
      </xdr:nvPicPr>
      <xdr:blipFill>
        <a:blip xmlns:r="http://schemas.openxmlformats.org/officeDocument/2006/relationships" r:embed="rId33"/>
        <a:stretch>
          <a:fillRect/>
        </a:stretch>
      </xdr:blipFill>
      <xdr:spPr>
        <a:xfrm>
          <a:off x="15715046" y="15125701"/>
          <a:ext cx="602300" cy="6096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15</xdr:col>
      <xdr:colOff>94773</xdr:colOff>
      <xdr:row>12</xdr:row>
      <xdr:rowOff>103505</xdr:rowOff>
    </xdr:from>
    <xdr:to>
      <xdr:col>16</xdr:col>
      <xdr:colOff>138784</xdr:colOff>
      <xdr:row>17</xdr:row>
      <xdr:rowOff>116417</xdr:rowOff>
    </xdr:to>
    <xdr:pic>
      <xdr:nvPicPr>
        <xdr:cNvPr id="3" name="Imagem 6" descr="Une image contenant Instrument optique, télescope&#10;&#10;Description générée automatiquement">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7201673" y="2656205"/>
          <a:ext cx="806011" cy="813012"/>
        </a:xfrm>
        <a:prstGeom prst="rect">
          <a:avLst/>
        </a:prstGeom>
      </xdr:spPr>
    </xdr:pic>
    <xdr:clientData/>
  </xdr:twoCellAnchor>
  <xdr:twoCellAnchor editAs="oneCell">
    <xdr:from>
      <xdr:col>16</xdr:col>
      <xdr:colOff>686454</xdr:colOff>
      <xdr:row>12</xdr:row>
      <xdr:rowOff>150018</xdr:rowOff>
    </xdr:from>
    <xdr:to>
      <xdr:col>18</xdr:col>
      <xdr:colOff>74173</xdr:colOff>
      <xdr:row>18</xdr:row>
      <xdr:rowOff>134184</xdr:rowOff>
    </xdr:to>
    <xdr:pic>
      <xdr:nvPicPr>
        <xdr:cNvPr id="4" name="Imagem 7" descr="Une image contenant caméra, Caméras et optique, Instrument optique, lentille&#10;&#10;Description générée automatiquement">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6183629" y="2626518"/>
          <a:ext cx="930769" cy="869991"/>
        </a:xfrm>
        <a:prstGeom prst="rect">
          <a:avLst/>
        </a:prstGeom>
      </xdr:spPr>
    </xdr:pic>
    <xdr:clientData/>
  </xdr:twoCellAnchor>
  <xdr:twoCellAnchor editAs="oneCell">
    <xdr:from>
      <xdr:col>16</xdr:col>
      <xdr:colOff>268605</xdr:colOff>
      <xdr:row>17</xdr:row>
      <xdr:rowOff>28575</xdr:rowOff>
    </xdr:from>
    <xdr:to>
      <xdr:col>17</xdr:col>
      <xdr:colOff>450319</xdr:colOff>
      <xdr:row>24</xdr:row>
      <xdr:rowOff>28575</xdr:rowOff>
    </xdr:to>
    <xdr:pic>
      <xdr:nvPicPr>
        <xdr:cNvPr id="5" name="Picture 1" descr="Une image contenant caméra&#10;&#10;Description générée automatiquement">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15765780" y="3514725"/>
          <a:ext cx="953239" cy="1171575"/>
        </a:xfrm>
        <a:prstGeom prst="rect">
          <a:avLst/>
        </a:prstGeom>
      </xdr:spPr>
    </xdr:pic>
    <xdr:clientData/>
  </xdr:twoCellAnchor>
  <xdr:twoCellAnchor editAs="oneCell">
    <xdr:from>
      <xdr:col>15</xdr:col>
      <xdr:colOff>42483</xdr:colOff>
      <xdr:row>20</xdr:row>
      <xdr:rowOff>78105</xdr:rowOff>
    </xdr:from>
    <xdr:to>
      <xdr:col>16</xdr:col>
      <xdr:colOff>403861</xdr:colOff>
      <xdr:row>26</xdr:row>
      <xdr:rowOff>49529</xdr:rowOff>
    </xdr:to>
    <xdr:pic>
      <xdr:nvPicPr>
        <xdr:cNvPr id="6" name="Picture 5">
          <a:extLst>
            <a:ext uri="{FF2B5EF4-FFF2-40B4-BE49-F238E27FC236}">
              <a16:creationId xmlns:a16="http://schemas.microsoft.com/office/drawing/2014/main" id="{00000000-0008-0000-0600-000006000000}"/>
            </a:ext>
          </a:extLst>
        </xdr:cNvPr>
        <xdr:cNvPicPr>
          <a:picLocks noChangeAspect="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a:stretch/>
      </xdr:blipFill>
      <xdr:spPr>
        <a:xfrm>
          <a:off x="14768133" y="4088130"/>
          <a:ext cx="1132903" cy="981074"/>
        </a:xfrm>
        <a:prstGeom prst="rect">
          <a:avLst/>
        </a:prstGeom>
      </xdr:spPr>
    </xdr:pic>
    <xdr:clientData/>
  </xdr:twoCellAnchor>
  <xdr:twoCellAnchor editAs="oneCell">
    <xdr:from>
      <xdr:col>16</xdr:col>
      <xdr:colOff>424816</xdr:colOff>
      <xdr:row>26</xdr:row>
      <xdr:rowOff>102869</xdr:rowOff>
    </xdr:from>
    <xdr:to>
      <xdr:col>18</xdr:col>
      <xdr:colOff>102870</xdr:colOff>
      <xdr:row>31</xdr:row>
      <xdr:rowOff>150494</xdr:rowOff>
    </xdr:to>
    <xdr:pic>
      <xdr:nvPicPr>
        <xdr:cNvPr id="7" name="Picture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16588741" y="5398769"/>
          <a:ext cx="1259204" cy="904875"/>
        </a:xfrm>
        <a:prstGeom prst="rect">
          <a:avLst/>
        </a:prstGeom>
      </xdr:spPr>
    </xdr:pic>
    <xdr:clientData/>
  </xdr:twoCellAnchor>
  <xdr:twoCellAnchor editAs="oneCell">
    <xdr:from>
      <xdr:col>15</xdr:col>
      <xdr:colOff>190500</xdr:colOff>
      <xdr:row>34</xdr:row>
      <xdr:rowOff>11430</xdr:rowOff>
    </xdr:from>
    <xdr:to>
      <xdr:col>16</xdr:col>
      <xdr:colOff>725747</xdr:colOff>
      <xdr:row>41</xdr:row>
      <xdr:rowOff>76200</xdr:rowOff>
    </xdr:to>
    <xdr:pic>
      <xdr:nvPicPr>
        <xdr:cNvPr id="8" name="Picture 7">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14887575" y="6355080"/>
          <a:ext cx="1306772" cy="1112520"/>
        </a:xfrm>
        <a:prstGeom prst="rect">
          <a:avLst/>
        </a:prstGeom>
      </xdr:spPr>
    </xdr:pic>
    <xdr:clientData/>
  </xdr:twoCellAnchor>
  <xdr:twoCellAnchor editAs="oneCell">
    <xdr:from>
      <xdr:col>16</xdr:col>
      <xdr:colOff>633398</xdr:colOff>
      <xdr:row>45</xdr:row>
      <xdr:rowOff>23975</xdr:rowOff>
    </xdr:from>
    <xdr:to>
      <xdr:col>17</xdr:col>
      <xdr:colOff>544156</xdr:colOff>
      <xdr:row>49</xdr:row>
      <xdr:rowOff>39020</xdr:rowOff>
    </xdr:to>
    <xdr:pic>
      <xdr:nvPicPr>
        <xdr:cNvPr id="10" name="Imagem 25" descr="Une image contenant cylindre, Quincaillerie, levier, outil&#10;&#10;Description générée automatiquement">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16130573" y="8396450"/>
          <a:ext cx="682283" cy="729420"/>
        </a:xfrm>
        <a:prstGeom prst="rect">
          <a:avLst/>
        </a:prstGeom>
      </xdr:spPr>
    </xdr:pic>
    <xdr:clientData/>
  </xdr:twoCellAnchor>
  <xdr:twoCellAnchor editAs="oneCell">
    <xdr:from>
      <xdr:col>15</xdr:col>
      <xdr:colOff>457200</xdr:colOff>
      <xdr:row>50</xdr:row>
      <xdr:rowOff>65876</xdr:rowOff>
    </xdr:from>
    <xdr:to>
      <xdr:col>16</xdr:col>
      <xdr:colOff>225059</xdr:colOff>
      <xdr:row>53</xdr:row>
      <xdr:rowOff>24264</xdr:rowOff>
    </xdr:to>
    <xdr:pic>
      <xdr:nvPicPr>
        <xdr:cNvPr id="11" name="Imagem 27" descr="Une image contenant Quincaillerie, métal, cylindre, tuyau&#10;&#10;Description générée automatiquement">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17564100" y="8600276"/>
          <a:ext cx="529859" cy="415588"/>
        </a:xfrm>
        <a:prstGeom prst="rect">
          <a:avLst/>
        </a:prstGeom>
      </xdr:spPr>
    </xdr:pic>
    <xdr:clientData/>
  </xdr:twoCellAnchor>
  <xdr:twoCellAnchor editAs="oneCell">
    <xdr:from>
      <xdr:col>16</xdr:col>
      <xdr:colOff>600776</xdr:colOff>
      <xdr:row>50</xdr:row>
      <xdr:rowOff>104775</xdr:rowOff>
    </xdr:from>
    <xdr:to>
      <xdr:col>18</xdr:col>
      <xdr:colOff>24431</xdr:colOff>
      <xdr:row>55</xdr:row>
      <xdr:rowOff>86634</xdr:rowOff>
    </xdr:to>
    <xdr:pic>
      <xdr:nvPicPr>
        <xdr:cNvPr id="12" name="Imagem 29" descr="Une image contenant cylindre&#10;&#10;Description générée automatiquement">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18469676" y="8639175"/>
          <a:ext cx="947655" cy="781959"/>
        </a:xfrm>
        <a:prstGeom prst="rect">
          <a:avLst/>
        </a:prstGeom>
      </xdr:spPr>
    </xdr:pic>
    <xdr:clientData/>
  </xdr:twoCellAnchor>
  <xdr:twoCellAnchor editAs="oneCell">
    <xdr:from>
      <xdr:col>15</xdr:col>
      <xdr:colOff>454628</xdr:colOff>
      <xdr:row>43</xdr:row>
      <xdr:rowOff>198120</xdr:rowOff>
    </xdr:from>
    <xdr:to>
      <xdr:col>16</xdr:col>
      <xdr:colOff>397766</xdr:colOff>
      <xdr:row>49</xdr:row>
      <xdr:rowOff>107931</xdr:rowOff>
    </xdr:to>
    <xdr:pic>
      <xdr:nvPicPr>
        <xdr:cNvPr id="13" name="Picture 1028" descr="Une image contenant outil, personne, levier&#10;&#10;Description générée automatiquement">
          <a:extLst>
            <a:ext uri="{FF2B5EF4-FFF2-40B4-BE49-F238E27FC236}">
              <a16:creationId xmlns:a16="http://schemas.microsoft.com/office/drawing/2014/main" id="{00000000-0008-0000-0600-00000D000000}"/>
            </a:ext>
          </a:extLst>
        </xdr:cNvPr>
        <xdr:cNvPicPr>
          <a:picLocks noChangeAspect="1" noChangeArrowheads="1"/>
        </xdr:cNvPicPr>
      </xdr:nvPicPr>
      <xdr:blipFill>
        <a:blip xmlns:r="http://schemas.openxmlformats.org/officeDocument/2006/relationships" r:embed="rId10" cstate="screen">
          <a:extLst>
            <a:ext uri="{28A0092B-C50C-407E-A947-70E740481C1C}">
              <a14:useLocalDpi xmlns:a14="http://schemas.microsoft.com/office/drawing/2010/main"/>
            </a:ext>
          </a:extLst>
        </a:blip>
        <a:srcRect/>
        <a:stretch>
          <a:fillRect/>
        </a:stretch>
      </xdr:blipFill>
      <xdr:spPr bwMode="auto">
        <a:xfrm>
          <a:off x="15180278" y="7884795"/>
          <a:ext cx="714663" cy="986136"/>
        </a:xfrm>
        <a:prstGeom prst="rect">
          <a:avLst/>
        </a:prstGeom>
        <a:noFill/>
      </xdr:spPr>
    </xdr:pic>
    <xdr:clientData/>
  </xdr:twoCellAnchor>
  <xdr:twoCellAnchor editAs="oneCell">
    <xdr:from>
      <xdr:col>14</xdr:col>
      <xdr:colOff>760095</xdr:colOff>
      <xdr:row>53</xdr:row>
      <xdr:rowOff>123825</xdr:rowOff>
    </xdr:from>
    <xdr:to>
      <xdr:col>16</xdr:col>
      <xdr:colOff>558801</xdr:colOff>
      <xdr:row>60</xdr:row>
      <xdr:rowOff>76200</xdr:rowOff>
    </xdr:to>
    <xdr:pic>
      <xdr:nvPicPr>
        <xdr:cNvPr id="14" name="Picture 12" descr="Une image contenant outil, clé&#10;&#10;Description générée automatiquement">
          <a:extLst>
            <a:ext uri="{FF2B5EF4-FFF2-40B4-BE49-F238E27FC236}">
              <a16:creationId xmlns:a16="http://schemas.microsoft.com/office/drawing/2014/main" id="{00000000-0008-0000-0600-00000E000000}"/>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flipH="1">
          <a:off x="14933295" y="9563100"/>
          <a:ext cx="1341756" cy="1352550"/>
        </a:xfrm>
        <a:prstGeom prst="rect">
          <a:avLst/>
        </a:prstGeom>
      </xdr:spPr>
    </xdr:pic>
    <xdr:clientData/>
  </xdr:twoCellAnchor>
  <xdr:twoCellAnchor editAs="oneCell">
    <xdr:from>
      <xdr:col>15</xdr:col>
      <xdr:colOff>721996</xdr:colOff>
      <xdr:row>87</xdr:row>
      <xdr:rowOff>28574</xdr:rowOff>
    </xdr:from>
    <xdr:to>
      <xdr:col>16</xdr:col>
      <xdr:colOff>701041</xdr:colOff>
      <xdr:row>89</xdr:row>
      <xdr:rowOff>125730</xdr:rowOff>
    </xdr:to>
    <xdr:pic>
      <xdr:nvPicPr>
        <xdr:cNvPr id="20" name="Imagem 62" descr="Une image contenant bouchons d’oreilles&#10;&#10;Description générée automatiquement avec une confiance moyenne">
          <a:extLst>
            <a:ext uri="{FF2B5EF4-FFF2-40B4-BE49-F238E27FC236}">
              <a16:creationId xmlns:a16="http://schemas.microsoft.com/office/drawing/2014/main" id="{00000000-0008-0000-0600-000014000000}"/>
            </a:ext>
          </a:extLst>
        </xdr:cNvPr>
        <xdr:cNvPicPr>
          <a:picLocks noChangeAspect="1"/>
        </xdr:cNvPicPr>
      </xdr:nvPicPr>
      <xdr:blipFill rotWithShape="1">
        <a:blip xmlns:r="http://schemas.openxmlformats.org/officeDocument/2006/relationships" r:embed="rId12" cstate="screen">
          <a:extLst>
            <a:ext uri="{28A0092B-C50C-407E-A947-70E740481C1C}">
              <a14:useLocalDpi xmlns:a14="http://schemas.microsoft.com/office/drawing/2010/main"/>
            </a:ext>
          </a:extLst>
        </a:blip>
        <a:srcRect/>
        <a:stretch/>
      </xdr:blipFill>
      <xdr:spPr>
        <a:xfrm>
          <a:off x="16095346" y="15859124"/>
          <a:ext cx="769620" cy="440056"/>
        </a:xfrm>
        <a:prstGeom prst="rect">
          <a:avLst/>
        </a:prstGeom>
      </xdr:spPr>
    </xdr:pic>
    <xdr:clientData/>
  </xdr:twoCellAnchor>
  <xdr:twoCellAnchor editAs="oneCell">
    <xdr:from>
      <xdr:col>15</xdr:col>
      <xdr:colOff>695325</xdr:colOff>
      <xdr:row>9</xdr:row>
      <xdr:rowOff>73818</xdr:rowOff>
    </xdr:from>
    <xdr:to>
      <xdr:col>16</xdr:col>
      <xdr:colOff>742951</xdr:colOff>
      <xdr:row>13</xdr:row>
      <xdr:rowOff>144567</xdr:rowOff>
    </xdr:to>
    <xdr:pic>
      <xdr:nvPicPr>
        <xdr:cNvPr id="23" name="Image 22">
          <a:extLst>
            <a:ext uri="{FF2B5EF4-FFF2-40B4-BE49-F238E27FC236}">
              <a16:creationId xmlns:a16="http://schemas.microsoft.com/office/drawing/2014/main" id="{00000000-0008-0000-0600-000017000000}"/>
            </a:ext>
          </a:extLst>
        </xdr:cNvPr>
        <xdr:cNvPicPr>
          <a:picLocks noChangeAspect="1" noChangeArrowheads="1"/>
        </xdr:cNvPicPr>
      </xdr:nvPicPr>
      <xdr:blipFill>
        <a:blip xmlns:r="http://schemas.openxmlformats.org/officeDocument/2006/relationships" r:embed="rId13" cstate="screen">
          <a:extLst>
            <a:ext uri="{28A0092B-C50C-407E-A947-70E740481C1C}">
              <a14:useLocalDpi xmlns:a14="http://schemas.microsoft.com/office/drawing/2010/main"/>
            </a:ext>
          </a:extLst>
        </a:blip>
        <a:srcRect/>
        <a:stretch>
          <a:fillRect/>
        </a:stretch>
      </xdr:blipFill>
      <xdr:spPr bwMode="auto">
        <a:xfrm>
          <a:off x="15420975" y="2016918"/>
          <a:ext cx="819151" cy="8041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516255</xdr:colOff>
      <xdr:row>87</xdr:row>
      <xdr:rowOff>26669</xdr:rowOff>
    </xdr:from>
    <xdr:to>
      <xdr:col>15</xdr:col>
      <xdr:colOff>363856</xdr:colOff>
      <xdr:row>89</xdr:row>
      <xdr:rowOff>76200</xdr:rowOff>
    </xdr:to>
    <xdr:pic>
      <xdr:nvPicPr>
        <xdr:cNvPr id="26" name="Image 25" descr="Une image contenant plastique&#10;&#10;Description générée automatiquement">
          <a:extLst>
            <a:ext uri="{FF2B5EF4-FFF2-40B4-BE49-F238E27FC236}">
              <a16:creationId xmlns:a16="http://schemas.microsoft.com/office/drawing/2014/main" id="{00000000-0008-0000-0600-00001A000000}"/>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15099030" y="15857219"/>
          <a:ext cx="638176" cy="392431"/>
        </a:xfrm>
        <a:prstGeom prst="rect">
          <a:avLst/>
        </a:prstGeom>
      </xdr:spPr>
    </xdr:pic>
    <xdr:clientData/>
  </xdr:twoCellAnchor>
  <xdr:twoCellAnchor editAs="oneCell">
    <xdr:from>
      <xdr:col>15</xdr:col>
      <xdr:colOff>371382</xdr:colOff>
      <xdr:row>91</xdr:row>
      <xdr:rowOff>114299</xdr:rowOff>
    </xdr:from>
    <xdr:to>
      <xdr:col>17</xdr:col>
      <xdr:colOff>44429</xdr:colOff>
      <xdr:row>97</xdr:row>
      <xdr:rowOff>104775</xdr:rowOff>
    </xdr:to>
    <xdr:pic>
      <xdr:nvPicPr>
        <xdr:cNvPr id="27" name="Image 26" descr="Une image contenant câble, connecteur, fils électriques&#10;&#10;Description générée automatiquement">
          <a:extLst>
            <a:ext uri="{FF2B5EF4-FFF2-40B4-BE49-F238E27FC236}">
              <a16:creationId xmlns:a16="http://schemas.microsoft.com/office/drawing/2014/main" id="{00000000-0008-0000-0600-00001B000000}"/>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15316107" y="15973424"/>
          <a:ext cx="1216097" cy="962026"/>
        </a:xfrm>
        <a:prstGeom prst="rect">
          <a:avLst/>
        </a:prstGeom>
      </xdr:spPr>
    </xdr:pic>
    <xdr:clientData/>
  </xdr:twoCellAnchor>
  <xdr:twoCellAnchor editAs="oneCell">
    <xdr:from>
      <xdr:col>15</xdr:col>
      <xdr:colOff>430510</xdr:colOff>
      <xdr:row>103</xdr:row>
      <xdr:rowOff>113241</xdr:rowOff>
    </xdr:from>
    <xdr:to>
      <xdr:col>16</xdr:col>
      <xdr:colOff>535517</xdr:colOff>
      <xdr:row>106</xdr:row>
      <xdr:rowOff>120650</xdr:rowOff>
    </xdr:to>
    <xdr:pic>
      <xdr:nvPicPr>
        <xdr:cNvPr id="28" name="Image 27" descr="Une image contenant texte, contrôleur, distant, conception&#10;&#10;Description générée automatiquement">
          <a:extLst>
            <a:ext uri="{FF2B5EF4-FFF2-40B4-BE49-F238E27FC236}">
              <a16:creationId xmlns:a16="http://schemas.microsoft.com/office/drawing/2014/main" id="{00000000-0008-0000-0600-00001C000000}"/>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15375235" y="17972616"/>
          <a:ext cx="876532" cy="521759"/>
        </a:xfrm>
        <a:prstGeom prst="rect">
          <a:avLst/>
        </a:prstGeom>
      </xdr:spPr>
    </xdr:pic>
    <xdr:clientData/>
  </xdr:twoCellAnchor>
  <xdr:twoCellAnchor editAs="oneCell">
    <xdr:from>
      <xdr:col>15</xdr:col>
      <xdr:colOff>619125</xdr:colOff>
      <xdr:row>110</xdr:row>
      <xdr:rowOff>188125</xdr:rowOff>
    </xdr:from>
    <xdr:to>
      <xdr:col>16</xdr:col>
      <xdr:colOff>346328</xdr:colOff>
      <xdr:row>116</xdr:row>
      <xdr:rowOff>52917</xdr:rowOff>
    </xdr:to>
    <xdr:pic>
      <xdr:nvPicPr>
        <xdr:cNvPr id="15" name="Image 14" descr="Une image contenant câble&#10;&#10;Description générée automatiquement">
          <a:extLst>
            <a:ext uri="{FF2B5EF4-FFF2-40B4-BE49-F238E27FC236}">
              <a16:creationId xmlns:a16="http://schemas.microsoft.com/office/drawing/2014/main" id="{00000000-0008-0000-0600-00000F000000}"/>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15563850" y="19285750"/>
          <a:ext cx="498728" cy="702992"/>
        </a:xfrm>
        <a:prstGeom prst="rect">
          <a:avLst/>
        </a:prstGeom>
      </xdr:spPr>
    </xdr:pic>
    <xdr:clientData/>
  </xdr:twoCellAnchor>
  <xdr:twoCellAnchor editAs="oneCell">
    <xdr:from>
      <xdr:col>17</xdr:col>
      <xdr:colOff>173355</xdr:colOff>
      <xdr:row>87</xdr:row>
      <xdr:rowOff>76199</xdr:rowOff>
    </xdr:from>
    <xdr:to>
      <xdr:col>17</xdr:col>
      <xdr:colOff>628357</xdr:colOff>
      <xdr:row>89</xdr:row>
      <xdr:rowOff>179069</xdr:rowOff>
    </xdr:to>
    <xdr:pic>
      <xdr:nvPicPr>
        <xdr:cNvPr id="16" name="Image 15" descr="Une image contenant noir et blanc, Photographie de nature morte, noir, intérieur&#10;&#10;Description générée automatiquement">
          <a:extLst>
            <a:ext uri="{FF2B5EF4-FFF2-40B4-BE49-F238E27FC236}">
              <a16:creationId xmlns:a16="http://schemas.microsoft.com/office/drawing/2014/main" id="{00000000-0008-0000-0600-000010000000}"/>
            </a:ext>
          </a:extLst>
        </xdr:cNvPr>
        <xdr:cNvPicPr>
          <a:picLocks noChangeAspect="1"/>
        </xdr:cNvPicPr>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xfrm>
          <a:off x="17127855" y="15906749"/>
          <a:ext cx="455002" cy="445770"/>
        </a:xfrm>
        <a:prstGeom prst="rect">
          <a:avLst/>
        </a:prstGeom>
      </xdr:spPr>
    </xdr:pic>
    <xdr:clientData/>
  </xdr:twoCellAnchor>
  <xdr:twoCellAnchor editAs="oneCell">
    <xdr:from>
      <xdr:col>14</xdr:col>
      <xdr:colOff>440055</xdr:colOff>
      <xdr:row>74</xdr:row>
      <xdr:rowOff>40006</xdr:rowOff>
    </xdr:from>
    <xdr:to>
      <xdr:col>18</xdr:col>
      <xdr:colOff>177332</xdr:colOff>
      <xdr:row>86</xdr:row>
      <xdr:rowOff>66676</xdr:rowOff>
    </xdr:to>
    <xdr:pic>
      <xdr:nvPicPr>
        <xdr:cNvPr id="18" name="Image 17" descr="Une image contenant haltères, typographie&#10;&#10;Description générée automatiquement avec une confiance moyenne">
          <a:extLst>
            <a:ext uri="{FF2B5EF4-FFF2-40B4-BE49-F238E27FC236}">
              <a16:creationId xmlns:a16="http://schemas.microsoft.com/office/drawing/2014/main" id="{00000000-0008-0000-0600-000012000000}"/>
            </a:ext>
          </a:extLst>
        </xdr:cNvPr>
        <xdr:cNvPicPr>
          <a:picLocks noChangeAspect="1"/>
        </xdr:cNvPicPr>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xfrm>
          <a:off x="15022830" y="13613131"/>
          <a:ext cx="2899577" cy="2112645"/>
        </a:xfrm>
        <a:prstGeom prst="rect">
          <a:avLst/>
        </a:prstGeom>
      </xdr:spPr>
    </xdr:pic>
    <xdr:clientData/>
  </xdr:twoCellAnchor>
  <xdr:twoCellAnchor editAs="oneCell">
    <xdr:from>
      <xdr:col>14</xdr:col>
      <xdr:colOff>562433</xdr:colOff>
      <xdr:row>59</xdr:row>
      <xdr:rowOff>198120</xdr:rowOff>
    </xdr:from>
    <xdr:to>
      <xdr:col>18</xdr:col>
      <xdr:colOff>198120</xdr:colOff>
      <xdr:row>74</xdr:row>
      <xdr:rowOff>68581</xdr:rowOff>
    </xdr:to>
    <xdr:pic>
      <xdr:nvPicPr>
        <xdr:cNvPr id="19" name="Image 18" descr="Une image contenant vis, conception&#10;&#10;Description générée automatiquement avec une confiance moyenne">
          <a:extLst>
            <a:ext uri="{FF2B5EF4-FFF2-40B4-BE49-F238E27FC236}">
              <a16:creationId xmlns:a16="http://schemas.microsoft.com/office/drawing/2014/main" id="{00000000-0008-0000-0600-000013000000}"/>
            </a:ext>
          </a:extLst>
        </xdr:cNvPr>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xfrm>
          <a:off x="15145208" y="11151870"/>
          <a:ext cx="2797987" cy="2489836"/>
        </a:xfrm>
        <a:prstGeom prst="rect">
          <a:avLst/>
        </a:prstGeom>
      </xdr:spPr>
    </xdr:pic>
    <xdr:clientData/>
  </xdr:twoCellAnchor>
  <xdr:twoCellAnchor editAs="oneCell">
    <xdr:from>
      <xdr:col>15</xdr:col>
      <xdr:colOff>171450</xdr:colOff>
      <xdr:row>96</xdr:row>
      <xdr:rowOff>83976</xdr:rowOff>
    </xdr:from>
    <xdr:to>
      <xdr:col>16</xdr:col>
      <xdr:colOff>496117</xdr:colOff>
      <xdr:row>103</xdr:row>
      <xdr:rowOff>0</xdr:rowOff>
    </xdr:to>
    <xdr:pic>
      <xdr:nvPicPr>
        <xdr:cNvPr id="22" name="Image 21">
          <a:extLst>
            <a:ext uri="{FF2B5EF4-FFF2-40B4-BE49-F238E27FC236}">
              <a16:creationId xmlns:a16="http://schemas.microsoft.com/office/drawing/2014/main" id="{00000000-0008-0000-0600-000016000000}"/>
            </a:ext>
          </a:extLst>
        </xdr:cNvPr>
        <xdr:cNvPicPr>
          <a:picLocks noChangeAspect="1"/>
        </xdr:cNvPicPr>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xfrm>
          <a:off x="15116175" y="16914651"/>
          <a:ext cx="1096192" cy="1106649"/>
        </a:xfrm>
        <a:prstGeom prst="rect">
          <a:avLst/>
        </a:prstGeom>
      </xdr:spPr>
    </xdr:pic>
    <xdr:clientData/>
  </xdr:twoCellAnchor>
  <xdr:twoCellAnchor editAs="oneCell">
    <xdr:from>
      <xdr:col>17</xdr:col>
      <xdr:colOff>142876</xdr:colOff>
      <xdr:row>55</xdr:row>
      <xdr:rowOff>107240</xdr:rowOff>
    </xdr:from>
    <xdr:to>
      <xdr:col>17</xdr:col>
      <xdr:colOff>627060</xdr:colOff>
      <xdr:row>60</xdr:row>
      <xdr:rowOff>17109</xdr:rowOff>
    </xdr:to>
    <xdr:pic>
      <xdr:nvPicPr>
        <xdr:cNvPr id="36" name="Image 35">
          <a:extLst>
            <a:ext uri="{FF2B5EF4-FFF2-40B4-BE49-F238E27FC236}">
              <a16:creationId xmlns:a16="http://schemas.microsoft.com/office/drawing/2014/main" id="{00000000-0008-0000-0600-000024000000}"/>
            </a:ext>
          </a:extLst>
        </xdr:cNvPr>
        <xdr:cNvPicPr>
          <a:picLocks noChangeAspect="1"/>
        </xdr:cNvPicPr>
      </xdr:nvPicPr>
      <xdr:blipFill>
        <a:blip xmlns:r="http://schemas.openxmlformats.org/officeDocument/2006/relationships" r:embed="rId22" cstate="screen">
          <a:extLst>
            <a:ext uri="{28A0092B-C50C-407E-A947-70E740481C1C}">
              <a14:useLocalDpi xmlns:a14="http://schemas.microsoft.com/office/drawing/2010/main"/>
            </a:ext>
          </a:extLst>
        </a:blip>
        <a:stretch>
          <a:fillRect/>
        </a:stretch>
      </xdr:blipFill>
      <xdr:spPr>
        <a:xfrm>
          <a:off x="16630651" y="9908465"/>
          <a:ext cx="484184" cy="948094"/>
        </a:xfrm>
        <a:prstGeom prst="rect">
          <a:avLst/>
        </a:prstGeom>
      </xdr:spPr>
    </xdr:pic>
    <xdr:clientData/>
  </xdr:twoCellAnchor>
  <xdr:twoCellAnchor editAs="oneCell">
    <xdr:from>
      <xdr:col>14</xdr:col>
      <xdr:colOff>171450</xdr:colOff>
      <xdr:row>127</xdr:row>
      <xdr:rowOff>30480</xdr:rowOff>
    </xdr:from>
    <xdr:to>
      <xdr:col>17</xdr:col>
      <xdr:colOff>493395</xdr:colOff>
      <xdr:row>130</xdr:row>
      <xdr:rowOff>69201</xdr:rowOff>
    </xdr:to>
    <xdr:pic>
      <xdr:nvPicPr>
        <xdr:cNvPr id="37" name="Image 36" descr="Une image contenant plastique&#10;&#10;Description générée automatiquement">
          <a:extLst>
            <a:ext uri="{FF2B5EF4-FFF2-40B4-BE49-F238E27FC236}">
              <a16:creationId xmlns:a16="http://schemas.microsoft.com/office/drawing/2014/main" id="{00000000-0008-0000-0600-000025000000}"/>
            </a:ext>
          </a:extLst>
        </xdr:cNvPr>
        <xdr:cNvPicPr>
          <a:picLocks noChangeAspect="1"/>
        </xdr:cNvPicPr>
      </xdr:nvPicPr>
      <xdr:blipFill>
        <a:blip xmlns:r="http://schemas.openxmlformats.org/officeDocument/2006/relationships" r:embed="rId23"/>
        <a:stretch>
          <a:fillRect/>
        </a:stretch>
      </xdr:blipFill>
      <xdr:spPr>
        <a:xfrm>
          <a:off x="14754225" y="23414355"/>
          <a:ext cx="2693670" cy="772146"/>
        </a:xfrm>
        <a:prstGeom prst="rect">
          <a:avLst/>
        </a:prstGeom>
      </xdr:spPr>
    </xdr:pic>
    <xdr:clientData/>
  </xdr:twoCellAnchor>
  <xdr:twoCellAnchor editAs="oneCell">
    <xdr:from>
      <xdr:col>14</xdr:col>
      <xdr:colOff>558166</xdr:colOff>
      <xdr:row>130</xdr:row>
      <xdr:rowOff>54924</xdr:rowOff>
    </xdr:from>
    <xdr:to>
      <xdr:col>16</xdr:col>
      <xdr:colOff>676276</xdr:colOff>
      <xdr:row>135</xdr:row>
      <xdr:rowOff>83818</xdr:rowOff>
    </xdr:to>
    <xdr:pic>
      <xdr:nvPicPr>
        <xdr:cNvPr id="38" name="Image 37">
          <a:extLst>
            <a:ext uri="{FF2B5EF4-FFF2-40B4-BE49-F238E27FC236}">
              <a16:creationId xmlns:a16="http://schemas.microsoft.com/office/drawing/2014/main" id="{00000000-0008-0000-0600-000026000000}"/>
            </a:ext>
          </a:extLst>
        </xdr:cNvPr>
        <xdr:cNvPicPr>
          <a:picLocks noChangeAspect="1"/>
        </xdr:cNvPicPr>
      </xdr:nvPicPr>
      <xdr:blipFill>
        <a:blip xmlns:r="http://schemas.openxmlformats.org/officeDocument/2006/relationships" r:embed="rId24"/>
        <a:stretch>
          <a:fillRect/>
        </a:stretch>
      </xdr:blipFill>
      <xdr:spPr>
        <a:xfrm>
          <a:off x="14731366" y="23191149"/>
          <a:ext cx="1661160" cy="838519"/>
        </a:xfrm>
        <a:prstGeom prst="rect">
          <a:avLst/>
        </a:prstGeom>
      </xdr:spPr>
    </xdr:pic>
    <xdr:clientData/>
  </xdr:twoCellAnchor>
  <xdr:twoCellAnchor editAs="oneCell">
    <xdr:from>
      <xdr:col>14</xdr:col>
      <xdr:colOff>443865</xdr:colOff>
      <xdr:row>135</xdr:row>
      <xdr:rowOff>95250</xdr:rowOff>
    </xdr:from>
    <xdr:to>
      <xdr:col>18</xdr:col>
      <xdr:colOff>144780</xdr:colOff>
      <xdr:row>141</xdr:row>
      <xdr:rowOff>19050</xdr:rowOff>
    </xdr:to>
    <xdr:pic>
      <xdr:nvPicPr>
        <xdr:cNvPr id="39" name="Image 38" descr="Une image contenant plastique&#10;&#10;Description générée automatiquement">
          <a:extLst>
            <a:ext uri="{FF2B5EF4-FFF2-40B4-BE49-F238E27FC236}">
              <a16:creationId xmlns:a16="http://schemas.microsoft.com/office/drawing/2014/main" id="{00000000-0008-0000-0600-000027000000}"/>
            </a:ext>
          </a:extLst>
        </xdr:cNvPr>
        <xdr:cNvPicPr>
          <a:picLocks noChangeAspect="1"/>
        </xdr:cNvPicPr>
      </xdr:nvPicPr>
      <xdr:blipFill>
        <a:blip xmlns:r="http://schemas.openxmlformats.org/officeDocument/2006/relationships" r:embed="rId25"/>
        <a:stretch>
          <a:fillRect/>
        </a:stretch>
      </xdr:blipFill>
      <xdr:spPr>
        <a:xfrm>
          <a:off x="15026640" y="25069800"/>
          <a:ext cx="2863215" cy="971550"/>
        </a:xfrm>
        <a:prstGeom prst="rect">
          <a:avLst/>
        </a:prstGeom>
      </xdr:spPr>
    </xdr:pic>
    <xdr:clientData/>
  </xdr:twoCellAnchor>
  <xdr:twoCellAnchor editAs="oneCell">
    <xdr:from>
      <xdr:col>14</xdr:col>
      <xdr:colOff>171451</xdr:colOff>
      <xdr:row>141</xdr:row>
      <xdr:rowOff>9418</xdr:rowOff>
    </xdr:from>
    <xdr:to>
      <xdr:col>18</xdr:col>
      <xdr:colOff>110490</xdr:colOff>
      <xdr:row>144</xdr:row>
      <xdr:rowOff>139065</xdr:rowOff>
    </xdr:to>
    <xdr:pic>
      <xdr:nvPicPr>
        <xdr:cNvPr id="40" name="Image 39">
          <a:extLst>
            <a:ext uri="{FF2B5EF4-FFF2-40B4-BE49-F238E27FC236}">
              <a16:creationId xmlns:a16="http://schemas.microsoft.com/office/drawing/2014/main" id="{00000000-0008-0000-0600-000028000000}"/>
            </a:ext>
          </a:extLst>
        </xdr:cNvPr>
        <xdr:cNvPicPr>
          <a:picLocks noChangeAspect="1"/>
        </xdr:cNvPicPr>
      </xdr:nvPicPr>
      <xdr:blipFill>
        <a:blip xmlns:r="http://schemas.openxmlformats.org/officeDocument/2006/relationships" r:embed="rId26" cstate="screen">
          <a:extLst>
            <a:ext uri="{28A0092B-C50C-407E-A947-70E740481C1C}">
              <a14:useLocalDpi xmlns:a14="http://schemas.microsoft.com/office/drawing/2010/main"/>
            </a:ext>
          </a:extLst>
        </a:blip>
        <a:stretch>
          <a:fillRect/>
        </a:stretch>
      </xdr:blipFill>
      <xdr:spPr>
        <a:xfrm>
          <a:off x="14754226" y="26031718"/>
          <a:ext cx="3101339" cy="863072"/>
        </a:xfrm>
        <a:prstGeom prst="rect">
          <a:avLst/>
        </a:prstGeom>
      </xdr:spPr>
    </xdr:pic>
    <xdr:clientData/>
  </xdr:twoCellAnchor>
  <xdr:twoCellAnchor editAs="oneCell">
    <xdr:from>
      <xdr:col>14</xdr:col>
      <xdr:colOff>259081</xdr:colOff>
      <xdr:row>144</xdr:row>
      <xdr:rowOff>121920</xdr:rowOff>
    </xdr:from>
    <xdr:to>
      <xdr:col>15</xdr:col>
      <xdr:colOff>542034</xdr:colOff>
      <xdr:row>147</xdr:row>
      <xdr:rowOff>150495</xdr:rowOff>
    </xdr:to>
    <xdr:pic>
      <xdr:nvPicPr>
        <xdr:cNvPr id="41" name="Image 40">
          <a:extLst>
            <a:ext uri="{FF2B5EF4-FFF2-40B4-BE49-F238E27FC236}">
              <a16:creationId xmlns:a16="http://schemas.microsoft.com/office/drawing/2014/main" id="{00000000-0008-0000-0600-000029000000}"/>
            </a:ext>
          </a:extLst>
        </xdr:cNvPr>
        <xdr:cNvPicPr>
          <a:picLocks noChangeAspect="1"/>
        </xdr:cNvPicPr>
      </xdr:nvPicPr>
      <xdr:blipFill>
        <a:blip xmlns:r="http://schemas.openxmlformats.org/officeDocument/2006/relationships" r:embed="rId27" cstate="screen">
          <a:extLst>
            <a:ext uri="{28A0092B-C50C-407E-A947-70E740481C1C}">
              <a14:useLocalDpi xmlns:a14="http://schemas.microsoft.com/office/drawing/2010/main"/>
            </a:ext>
          </a:extLst>
        </a:blip>
        <a:stretch>
          <a:fillRect/>
        </a:stretch>
      </xdr:blipFill>
      <xdr:spPr>
        <a:xfrm>
          <a:off x="14841856" y="26877645"/>
          <a:ext cx="1073528" cy="895350"/>
        </a:xfrm>
        <a:prstGeom prst="rect">
          <a:avLst/>
        </a:prstGeom>
      </xdr:spPr>
    </xdr:pic>
    <xdr:clientData/>
  </xdr:twoCellAnchor>
  <xdr:twoCellAnchor editAs="oneCell">
    <xdr:from>
      <xdr:col>15</xdr:col>
      <xdr:colOff>247650</xdr:colOff>
      <xdr:row>146</xdr:row>
      <xdr:rowOff>148591</xdr:rowOff>
    </xdr:from>
    <xdr:to>
      <xdr:col>17</xdr:col>
      <xdr:colOff>45720</xdr:colOff>
      <xdr:row>150</xdr:row>
      <xdr:rowOff>117610</xdr:rowOff>
    </xdr:to>
    <xdr:pic>
      <xdr:nvPicPr>
        <xdr:cNvPr id="42" name="Image 41" descr="Une image contenant sac, conteneur&#10;&#10;Description générée automatiquement">
          <a:extLst>
            <a:ext uri="{FF2B5EF4-FFF2-40B4-BE49-F238E27FC236}">
              <a16:creationId xmlns:a16="http://schemas.microsoft.com/office/drawing/2014/main" id="{00000000-0008-0000-0600-00002A000000}"/>
            </a:ext>
          </a:extLst>
        </xdr:cNvPr>
        <xdr:cNvPicPr>
          <a:picLocks noChangeAspect="1"/>
        </xdr:cNvPicPr>
      </xdr:nvPicPr>
      <xdr:blipFill rotWithShape="1">
        <a:blip xmlns:r="http://schemas.openxmlformats.org/officeDocument/2006/relationships" r:embed="rId28" cstate="screen">
          <a:extLst>
            <a:ext uri="{28A0092B-C50C-407E-A947-70E740481C1C}">
              <a14:useLocalDpi xmlns:a14="http://schemas.microsoft.com/office/drawing/2010/main"/>
            </a:ext>
          </a:extLst>
        </a:blip>
        <a:srcRect/>
        <a:stretch/>
      </xdr:blipFill>
      <xdr:spPr>
        <a:xfrm>
          <a:off x="15621000" y="27609166"/>
          <a:ext cx="1379220" cy="1207269"/>
        </a:xfrm>
        <a:prstGeom prst="rect">
          <a:avLst/>
        </a:prstGeom>
      </xdr:spPr>
    </xdr:pic>
    <xdr:clientData/>
  </xdr:twoCellAnchor>
  <xdr:twoCellAnchor editAs="oneCell">
    <xdr:from>
      <xdr:col>16</xdr:col>
      <xdr:colOff>733424</xdr:colOff>
      <xdr:row>144</xdr:row>
      <xdr:rowOff>308609</xdr:rowOff>
    </xdr:from>
    <xdr:to>
      <xdr:col>18</xdr:col>
      <xdr:colOff>265492</xdr:colOff>
      <xdr:row>149</xdr:row>
      <xdr:rowOff>20954</xdr:rowOff>
    </xdr:to>
    <xdr:pic>
      <xdr:nvPicPr>
        <xdr:cNvPr id="43" name="Image 42" descr="Une image contenant pouf&#10;&#10;Description générée automatiquement avec une confiance moyenne">
          <a:extLst>
            <a:ext uri="{FF2B5EF4-FFF2-40B4-BE49-F238E27FC236}">
              <a16:creationId xmlns:a16="http://schemas.microsoft.com/office/drawing/2014/main" id="{00000000-0008-0000-0600-00002B000000}"/>
            </a:ext>
          </a:extLst>
        </xdr:cNvPr>
        <xdr:cNvPicPr>
          <a:picLocks noChangeAspect="1"/>
        </xdr:cNvPicPr>
      </xdr:nvPicPr>
      <xdr:blipFill rotWithShape="1">
        <a:blip xmlns:r="http://schemas.openxmlformats.org/officeDocument/2006/relationships" r:embed="rId29" cstate="screen">
          <a:extLst>
            <a:ext uri="{28A0092B-C50C-407E-A947-70E740481C1C}">
              <a14:useLocalDpi xmlns:a14="http://schemas.microsoft.com/office/drawing/2010/main"/>
            </a:ext>
          </a:extLst>
        </a:blip>
        <a:srcRect/>
        <a:stretch/>
      </xdr:blipFill>
      <xdr:spPr>
        <a:xfrm>
          <a:off x="16897349" y="27064334"/>
          <a:ext cx="1113218" cy="1283970"/>
        </a:xfrm>
        <a:prstGeom prst="rect">
          <a:avLst/>
        </a:prstGeom>
      </xdr:spPr>
    </xdr:pic>
    <xdr:clientData/>
  </xdr:twoCellAnchor>
  <xdr:twoCellAnchor editAs="oneCell">
    <xdr:from>
      <xdr:col>14</xdr:col>
      <xdr:colOff>209551</xdr:colOff>
      <xdr:row>151</xdr:row>
      <xdr:rowOff>19051</xdr:rowOff>
    </xdr:from>
    <xdr:to>
      <xdr:col>18</xdr:col>
      <xdr:colOff>186691</xdr:colOff>
      <xdr:row>158</xdr:row>
      <xdr:rowOff>17145</xdr:rowOff>
    </xdr:to>
    <xdr:pic>
      <xdr:nvPicPr>
        <xdr:cNvPr id="44" name="Image 43" descr="Une image contenant boîte, conteneur&#10;&#10;Description générée automatiquement">
          <a:extLst>
            <a:ext uri="{FF2B5EF4-FFF2-40B4-BE49-F238E27FC236}">
              <a16:creationId xmlns:a16="http://schemas.microsoft.com/office/drawing/2014/main" id="{00000000-0008-0000-0600-00002C000000}"/>
            </a:ext>
          </a:extLst>
        </xdr:cNvPr>
        <xdr:cNvPicPr>
          <a:picLocks noChangeAspect="1"/>
        </xdr:cNvPicPr>
      </xdr:nvPicPr>
      <xdr:blipFill>
        <a:blip xmlns:r="http://schemas.openxmlformats.org/officeDocument/2006/relationships" r:embed="rId30" cstate="screen">
          <a:extLst>
            <a:ext uri="{28A0092B-C50C-407E-A947-70E740481C1C}">
              <a14:useLocalDpi xmlns:a14="http://schemas.microsoft.com/office/drawing/2010/main"/>
            </a:ext>
          </a:extLst>
        </a:blip>
        <a:stretch>
          <a:fillRect/>
        </a:stretch>
      </xdr:blipFill>
      <xdr:spPr>
        <a:xfrm>
          <a:off x="14792326" y="28889326"/>
          <a:ext cx="3139440" cy="1093469"/>
        </a:xfrm>
        <a:prstGeom prst="rect">
          <a:avLst/>
        </a:prstGeom>
      </xdr:spPr>
    </xdr:pic>
    <xdr:clientData/>
  </xdr:twoCellAnchor>
  <xdr:twoCellAnchor editAs="oneCell">
    <xdr:from>
      <xdr:col>0</xdr:col>
      <xdr:colOff>1</xdr:colOff>
      <xdr:row>0</xdr:row>
      <xdr:rowOff>0</xdr:rowOff>
    </xdr:from>
    <xdr:to>
      <xdr:col>2</xdr:col>
      <xdr:colOff>535686</xdr:colOff>
      <xdr:row>2</xdr:row>
      <xdr:rowOff>159000</xdr:rowOff>
    </xdr:to>
    <xdr:pic>
      <xdr:nvPicPr>
        <xdr:cNvPr id="46" name="Imagem 1" descr="Une image contenant texte, Police, Graphique, logo&#10;&#10;Description générée automatiquement">
          <a:extLst>
            <a:ext uri="{FF2B5EF4-FFF2-40B4-BE49-F238E27FC236}">
              <a16:creationId xmlns:a16="http://schemas.microsoft.com/office/drawing/2014/main" id="{00000000-0008-0000-0600-00002E000000}"/>
            </a:ext>
          </a:extLst>
        </xdr:cNvPr>
        <xdr:cNvPicPr>
          <a:picLocks noChangeAspect="1"/>
        </xdr:cNvPicPr>
      </xdr:nvPicPr>
      <xdr:blipFill>
        <a:blip xmlns:r="http://schemas.openxmlformats.org/officeDocument/2006/relationships" r:embed="rId31" cstate="screen">
          <a:extLst>
            <a:ext uri="{28A0092B-C50C-407E-A947-70E740481C1C}">
              <a14:useLocalDpi xmlns:a14="http://schemas.microsoft.com/office/drawing/2010/main"/>
            </a:ext>
          </a:extLst>
        </a:blip>
        <a:stretch>
          <a:fillRect/>
        </a:stretch>
      </xdr:blipFill>
      <xdr:spPr>
        <a:xfrm>
          <a:off x="1" y="0"/>
          <a:ext cx="2574035" cy="540000"/>
        </a:xfrm>
        <a:prstGeom prst="rect">
          <a:avLst/>
        </a:prstGeom>
      </xdr:spPr>
    </xdr:pic>
    <xdr:clientData/>
  </xdr:twoCellAnchor>
  <xdr:twoCellAnchor editAs="oneCell">
    <xdr:from>
      <xdr:col>15</xdr:col>
      <xdr:colOff>104775</xdr:colOff>
      <xdr:row>27</xdr:row>
      <xdr:rowOff>76200</xdr:rowOff>
    </xdr:from>
    <xdr:to>
      <xdr:col>16</xdr:col>
      <xdr:colOff>148729</xdr:colOff>
      <xdr:row>34</xdr:row>
      <xdr:rowOff>57150</xdr:rowOff>
    </xdr:to>
    <xdr:pic>
      <xdr:nvPicPr>
        <xdr:cNvPr id="49" name="Image 48" descr="Une image contenant cylindre, télescope&#10;&#10;Description générée automatiquement">
          <a:extLst>
            <a:ext uri="{FF2B5EF4-FFF2-40B4-BE49-F238E27FC236}">
              <a16:creationId xmlns:a16="http://schemas.microsoft.com/office/drawing/2014/main" id="{00000000-0008-0000-0600-000031000000}"/>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14830425" y="5257800"/>
          <a:ext cx="815479" cy="1114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95250</xdr:colOff>
      <xdr:row>1</xdr:row>
      <xdr:rowOff>142875</xdr:rowOff>
    </xdr:from>
    <xdr:to>
      <xdr:col>18</xdr:col>
      <xdr:colOff>314325</xdr:colOff>
      <xdr:row>8</xdr:row>
      <xdr:rowOff>104775</xdr:rowOff>
    </xdr:to>
    <xdr:sp macro="" textlink="">
      <xdr:nvSpPr>
        <xdr:cNvPr id="48" name="ZoneTexte 47">
          <a:extLst>
            <a:ext uri="{FF2B5EF4-FFF2-40B4-BE49-F238E27FC236}">
              <a16:creationId xmlns:a16="http://schemas.microsoft.com/office/drawing/2014/main" id="{00000000-0008-0000-0600-000030000000}"/>
            </a:ext>
          </a:extLst>
        </xdr:cNvPr>
        <xdr:cNvSpPr txBox="1"/>
      </xdr:nvSpPr>
      <xdr:spPr>
        <a:xfrm>
          <a:off x="14049375" y="333375"/>
          <a:ext cx="3305175" cy="1533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b="1"/>
            <a:t>Stock Policy</a:t>
          </a:r>
          <a:br>
            <a:rPr lang="fr-FR" sz="1000" b="1"/>
          </a:br>
          <a:r>
            <a:rPr lang="fr-FR" sz="1000" b="0" u="sng"/>
            <a:t>Standard</a:t>
          </a:r>
          <a:r>
            <a:rPr lang="fr-FR" sz="1000" b="0" u="none"/>
            <a:t>: </a:t>
          </a:r>
          <a:r>
            <a:rPr lang="fr-FR" sz="1000" b="0"/>
            <a:t>SKU that are permanently kept in stock in Europe</a:t>
          </a:r>
        </a:p>
        <a:p>
          <a:r>
            <a:rPr lang="fr-FR" sz="1000" b="0" u="sng"/>
            <a:t>On Demand</a:t>
          </a:r>
          <a:r>
            <a:rPr lang="fr-FR" sz="1000" b="0"/>
            <a:t>: SKU that are not permanently kept in stock in Europe. They will require a procurement lead-time of up to 10 weeks from the order date. These products can be available faster, with chargeable shipping costs (air freight). Please contact your RB sales representative.</a:t>
          </a:r>
          <a:br>
            <a:rPr lang="fr-FR" sz="1000" b="0"/>
          </a:br>
          <a:r>
            <a:rPr lang="fr-FR" sz="1000" b="0" u="sng"/>
            <a:t>Services</a:t>
          </a:r>
          <a:r>
            <a:rPr lang="fr-FR" sz="1000" b="0" u="none"/>
            <a:t>: SKU that are intangible (softwares, key codes, trainings, GSP contracts).</a:t>
          </a:r>
          <a:endParaRPr lang="fr-FR" sz="1000" b="0" u="sng"/>
        </a:p>
      </xdr:txBody>
    </xdr:sp>
    <xdr:clientData/>
  </xdr:twoCellAnchor>
  <xdr:twoCellAnchor editAs="absolute">
    <xdr:from>
      <xdr:col>2</xdr:col>
      <xdr:colOff>2257425</xdr:colOff>
      <xdr:row>0</xdr:row>
      <xdr:rowOff>47625</xdr:rowOff>
    </xdr:from>
    <xdr:to>
      <xdr:col>3</xdr:col>
      <xdr:colOff>736875</xdr:colOff>
      <xdr:row>1</xdr:row>
      <xdr:rowOff>37125</xdr:rowOff>
    </xdr:to>
    <xdr:sp macro="" textlink="Header!B10">
      <xdr:nvSpPr>
        <xdr:cNvPr id="50" name="ZoneTexte 49">
          <a:hlinkClick xmlns:r="http://schemas.openxmlformats.org/officeDocument/2006/relationships" r:id="rId33"/>
          <a:extLst>
            <a:ext uri="{FF2B5EF4-FFF2-40B4-BE49-F238E27FC236}">
              <a16:creationId xmlns:a16="http://schemas.microsoft.com/office/drawing/2014/main" id="{00000000-0008-0000-0600-000032000000}"/>
            </a:ext>
          </a:extLst>
        </xdr:cNvPr>
        <xdr:cNvSpPr txBox="1"/>
      </xdr:nvSpPr>
      <xdr:spPr>
        <a:xfrm>
          <a:off x="4295775" y="47625"/>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62BC7FE8-F0C8-4891-B091-4BBA5D4A2068}" type="TxLink">
            <a:rPr lang="en-US" sz="1100" b="0" i="0" u="sng" strike="noStrike">
              <a:solidFill>
                <a:srgbClr val="0563C1"/>
              </a:solidFill>
              <a:latin typeface="Calibri"/>
              <a:cs typeface="Calibri"/>
            </a:rPr>
            <a:pPr/>
            <a:t>● LOW VOLUME IRRIGATION</a:t>
          </a:fld>
          <a:endParaRPr lang="fr-FR" sz="1200"/>
        </a:p>
      </xdr:txBody>
    </xdr:sp>
    <xdr:clientData/>
  </xdr:twoCellAnchor>
  <xdr:twoCellAnchor editAs="absolute">
    <xdr:from>
      <xdr:col>2</xdr:col>
      <xdr:colOff>2257425</xdr:colOff>
      <xdr:row>1</xdr:row>
      <xdr:rowOff>55563</xdr:rowOff>
    </xdr:from>
    <xdr:to>
      <xdr:col>3</xdr:col>
      <xdr:colOff>736875</xdr:colOff>
      <xdr:row>2</xdr:row>
      <xdr:rowOff>45063</xdr:rowOff>
    </xdr:to>
    <xdr:sp macro="" textlink="Header!B11">
      <xdr:nvSpPr>
        <xdr:cNvPr id="51" name="ZoneTexte 50">
          <a:hlinkClick xmlns:r="http://schemas.openxmlformats.org/officeDocument/2006/relationships" r:id="rId34"/>
          <a:extLst>
            <a:ext uri="{FF2B5EF4-FFF2-40B4-BE49-F238E27FC236}">
              <a16:creationId xmlns:a16="http://schemas.microsoft.com/office/drawing/2014/main" id="{00000000-0008-0000-0600-000033000000}"/>
            </a:ext>
          </a:extLst>
        </xdr:cNvPr>
        <xdr:cNvSpPr txBox="1"/>
      </xdr:nvSpPr>
      <xdr:spPr>
        <a:xfrm>
          <a:off x="4295775" y="246063"/>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65CFB7CB-4909-401F-B6BC-72B168817E75}" type="TxLink">
            <a:rPr lang="en-US" sz="1100" b="0" i="0" u="sng" strike="noStrike">
              <a:solidFill>
                <a:srgbClr val="0563C1"/>
              </a:solidFill>
              <a:latin typeface="Calibri"/>
              <a:cs typeface="Calibri"/>
            </a:rPr>
            <a:pPr/>
            <a:t>● SPRAY HEADS &amp; NOZZLES</a:t>
          </a:fld>
          <a:endParaRPr lang="fr-FR" sz="1200"/>
        </a:p>
      </xdr:txBody>
    </xdr:sp>
    <xdr:clientData/>
  </xdr:twoCellAnchor>
  <xdr:twoCellAnchor editAs="absolute">
    <xdr:from>
      <xdr:col>2</xdr:col>
      <xdr:colOff>2257425</xdr:colOff>
      <xdr:row>2</xdr:row>
      <xdr:rowOff>63501</xdr:rowOff>
    </xdr:from>
    <xdr:to>
      <xdr:col>3</xdr:col>
      <xdr:colOff>736875</xdr:colOff>
      <xdr:row>3</xdr:row>
      <xdr:rowOff>53001</xdr:rowOff>
    </xdr:to>
    <xdr:sp macro="" textlink="Header!B12">
      <xdr:nvSpPr>
        <xdr:cNvPr id="52" name="ZoneTexte 51">
          <a:hlinkClick xmlns:r="http://schemas.openxmlformats.org/officeDocument/2006/relationships" r:id="rId35"/>
          <a:extLst>
            <a:ext uri="{FF2B5EF4-FFF2-40B4-BE49-F238E27FC236}">
              <a16:creationId xmlns:a16="http://schemas.microsoft.com/office/drawing/2014/main" id="{00000000-0008-0000-0600-000034000000}"/>
            </a:ext>
          </a:extLst>
        </xdr:cNvPr>
        <xdr:cNvSpPr txBox="1"/>
      </xdr:nvSpPr>
      <xdr:spPr>
        <a:xfrm>
          <a:off x="4295775" y="444501"/>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82DDCA88-16E2-4D90-9A16-A895B5406331}" type="TxLink">
            <a:rPr lang="en-US" sz="1100" b="0" i="0" u="sng" strike="noStrike">
              <a:solidFill>
                <a:srgbClr val="0563C1"/>
              </a:solidFill>
              <a:latin typeface="Calibri"/>
              <a:cs typeface="Calibri"/>
            </a:rPr>
            <a:pPr/>
            <a:t>● ROTORS &amp; ACCESSORIES</a:t>
          </a:fld>
          <a:endParaRPr lang="fr-FR" sz="1200"/>
        </a:p>
      </xdr:txBody>
    </xdr:sp>
    <xdr:clientData/>
  </xdr:twoCellAnchor>
  <xdr:twoCellAnchor editAs="absolute">
    <xdr:from>
      <xdr:col>2</xdr:col>
      <xdr:colOff>2257425</xdr:colOff>
      <xdr:row>3</xdr:row>
      <xdr:rowOff>71439</xdr:rowOff>
    </xdr:from>
    <xdr:to>
      <xdr:col>3</xdr:col>
      <xdr:colOff>736875</xdr:colOff>
      <xdr:row>4</xdr:row>
      <xdr:rowOff>60939</xdr:rowOff>
    </xdr:to>
    <xdr:sp macro="" textlink="Header!B13">
      <xdr:nvSpPr>
        <xdr:cNvPr id="53" name="ZoneTexte 52">
          <a:hlinkClick xmlns:r="http://schemas.openxmlformats.org/officeDocument/2006/relationships" r:id="rId36"/>
          <a:extLst>
            <a:ext uri="{FF2B5EF4-FFF2-40B4-BE49-F238E27FC236}">
              <a16:creationId xmlns:a16="http://schemas.microsoft.com/office/drawing/2014/main" id="{00000000-0008-0000-0600-000035000000}"/>
            </a:ext>
          </a:extLst>
        </xdr:cNvPr>
        <xdr:cNvSpPr txBox="1"/>
      </xdr:nvSpPr>
      <xdr:spPr>
        <a:xfrm>
          <a:off x="4295775" y="642939"/>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78407C69-998A-4751-9D09-92D02242C47B}" type="TxLink">
            <a:rPr lang="en-US" sz="1100" b="0" i="0" u="sng" strike="noStrike">
              <a:solidFill>
                <a:srgbClr val="0563C1"/>
              </a:solidFill>
              <a:latin typeface="Calibri"/>
              <a:cs typeface="Calibri"/>
            </a:rPr>
            <a:pPr/>
            <a:t>● VALVES &amp; ACCESSORIES</a:t>
          </a:fld>
          <a:endParaRPr lang="fr-FR" sz="1200"/>
        </a:p>
      </xdr:txBody>
    </xdr:sp>
    <xdr:clientData/>
  </xdr:twoCellAnchor>
  <xdr:twoCellAnchor editAs="absolute">
    <xdr:from>
      <xdr:col>2</xdr:col>
      <xdr:colOff>2257425</xdr:colOff>
      <xdr:row>6</xdr:row>
      <xdr:rowOff>47625</xdr:rowOff>
    </xdr:from>
    <xdr:to>
      <xdr:col>3</xdr:col>
      <xdr:colOff>736875</xdr:colOff>
      <xdr:row>6</xdr:row>
      <xdr:rowOff>227625</xdr:rowOff>
    </xdr:to>
    <xdr:sp macro="" textlink="Header!B16">
      <xdr:nvSpPr>
        <xdr:cNvPr id="54" name="ZoneTexte 53">
          <a:hlinkClick xmlns:r="http://schemas.openxmlformats.org/officeDocument/2006/relationships" r:id="rId37"/>
          <a:extLst>
            <a:ext uri="{FF2B5EF4-FFF2-40B4-BE49-F238E27FC236}">
              <a16:creationId xmlns:a16="http://schemas.microsoft.com/office/drawing/2014/main" id="{00000000-0008-0000-0600-000036000000}"/>
            </a:ext>
          </a:extLst>
        </xdr:cNvPr>
        <xdr:cNvSpPr txBox="1"/>
      </xdr:nvSpPr>
      <xdr:spPr>
        <a:xfrm>
          <a:off x="4295775" y="1238250"/>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29D8A8D8-9851-4617-B3FF-B0283C122DAF}" type="TxLink">
            <a:rPr lang="en-US" sz="1100" b="0" i="0" u="sng" strike="noStrike">
              <a:solidFill>
                <a:srgbClr val="0563C1"/>
              </a:solidFill>
              <a:latin typeface="Calibri"/>
              <a:cs typeface="Calibri"/>
            </a:rPr>
            <a:pPr/>
            <a:t>● LANDSCAPE SERVICES</a:t>
          </a:fld>
          <a:endParaRPr lang="fr-FR" sz="1200"/>
        </a:p>
      </xdr:txBody>
    </xdr:sp>
    <xdr:clientData/>
  </xdr:twoCellAnchor>
  <xdr:twoCellAnchor editAs="absolute">
    <xdr:from>
      <xdr:col>5</xdr:col>
      <xdr:colOff>481012</xdr:colOff>
      <xdr:row>0</xdr:row>
      <xdr:rowOff>47625</xdr:rowOff>
    </xdr:from>
    <xdr:to>
      <xdr:col>10</xdr:col>
      <xdr:colOff>112987</xdr:colOff>
      <xdr:row>1</xdr:row>
      <xdr:rowOff>37125</xdr:rowOff>
    </xdr:to>
    <xdr:sp macro="" textlink="Header!B17">
      <xdr:nvSpPr>
        <xdr:cNvPr id="55" name="ZoneTexte 54">
          <a:hlinkClick xmlns:r="http://schemas.openxmlformats.org/officeDocument/2006/relationships" r:id="rId38"/>
          <a:extLst>
            <a:ext uri="{FF2B5EF4-FFF2-40B4-BE49-F238E27FC236}">
              <a16:creationId xmlns:a16="http://schemas.microsoft.com/office/drawing/2014/main" id="{00000000-0008-0000-0600-000037000000}"/>
            </a:ext>
          </a:extLst>
        </xdr:cNvPr>
        <xdr:cNvSpPr txBox="1"/>
      </xdr:nvSpPr>
      <xdr:spPr>
        <a:xfrm>
          <a:off x="8424862" y="47625"/>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6F12E807-F54D-4936-82DA-EE8D33D9E9F4}" type="TxLink">
            <a:rPr lang="en-US" sz="1100" b="0" i="0" u="sng" strike="noStrike">
              <a:solidFill>
                <a:srgbClr val="0563C1"/>
              </a:solidFill>
              <a:latin typeface="Calibri"/>
              <a:cs typeface="Calibri"/>
            </a:rPr>
            <a:pPr/>
            <a:t>● GOLF</a:t>
          </a:fld>
          <a:endParaRPr lang="fr-FR" sz="1200"/>
        </a:p>
      </xdr:txBody>
    </xdr:sp>
    <xdr:clientData/>
  </xdr:twoCellAnchor>
  <xdr:twoCellAnchor editAs="absolute">
    <xdr:from>
      <xdr:col>5</xdr:col>
      <xdr:colOff>481012</xdr:colOff>
      <xdr:row>2</xdr:row>
      <xdr:rowOff>115443</xdr:rowOff>
    </xdr:from>
    <xdr:to>
      <xdr:col>10</xdr:col>
      <xdr:colOff>112987</xdr:colOff>
      <xdr:row>3</xdr:row>
      <xdr:rowOff>104943</xdr:rowOff>
    </xdr:to>
    <xdr:sp macro="" textlink="Header!B19">
      <xdr:nvSpPr>
        <xdr:cNvPr id="56" name="ZoneTexte 55">
          <a:hlinkClick xmlns:r="http://schemas.openxmlformats.org/officeDocument/2006/relationships" r:id="rId39"/>
          <a:extLst>
            <a:ext uri="{FF2B5EF4-FFF2-40B4-BE49-F238E27FC236}">
              <a16:creationId xmlns:a16="http://schemas.microsoft.com/office/drawing/2014/main" id="{00000000-0008-0000-0600-000038000000}"/>
            </a:ext>
          </a:extLst>
        </xdr:cNvPr>
        <xdr:cNvSpPr txBox="1"/>
      </xdr:nvSpPr>
      <xdr:spPr>
        <a:xfrm>
          <a:off x="8424862" y="496443"/>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C1CAFEA1-8E06-4AEA-BC00-B972BB9B42CC}" type="TxLink">
            <a:rPr lang="en-US" sz="1100" b="0" i="0" u="sng" strike="noStrike">
              <a:solidFill>
                <a:srgbClr val="0563C1"/>
              </a:solidFill>
              <a:latin typeface="Calibri"/>
              <a:cs typeface="Calibri"/>
            </a:rPr>
            <a:pPr/>
            <a:t>● AG</a:t>
          </a:fld>
          <a:endParaRPr lang="fr-FR" sz="1200"/>
        </a:p>
      </xdr:txBody>
    </xdr:sp>
    <xdr:clientData/>
  </xdr:twoCellAnchor>
  <xdr:twoCellAnchor editAs="absolute">
    <xdr:from>
      <xdr:col>2</xdr:col>
      <xdr:colOff>2257425</xdr:colOff>
      <xdr:row>4</xdr:row>
      <xdr:rowOff>79377</xdr:rowOff>
    </xdr:from>
    <xdr:to>
      <xdr:col>3</xdr:col>
      <xdr:colOff>736875</xdr:colOff>
      <xdr:row>5</xdr:row>
      <xdr:rowOff>21252</xdr:rowOff>
    </xdr:to>
    <xdr:sp macro="" textlink="Header!B14">
      <xdr:nvSpPr>
        <xdr:cNvPr id="68" name="ZoneTexte 67">
          <a:hlinkClick xmlns:r="http://schemas.openxmlformats.org/officeDocument/2006/relationships" r:id="rId40"/>
          <a:extLst>
            <a:ext uri="{FF2B5EF4-FFF2-40B4-BE49-F238E27FC236}">
              <a16:creationId xmlns:a16="http://schemas.microsoft.com/office/drawing/2014/main" id="{00000000-0008-0000-0600-000044000000}"/>
            </a:ext>
          </a:extLst>
        </xdr:cNvPr>
        <xdr:cNvSpPr txBox="1"/>
      </xdr:nvSpPr>
      <xdr:spPr>
        <a:xfrm>
          <a:off x="4295775" y="841377"/>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C11BC6C9-74C7-428B-9F85-C31193C211E8}" type="TxLink">
            <a:rPr lang="en-US" sz="1100" b="0" i="0" u="sng" strike="noStrike">
              <a:solidFill>
                <a:srgbClr val="0563C1"/>
              </a:solidFill>
              <a:latin typeface="Calibri"/>
              <a:cs typeface="Calibri"/>
            </a:rPr>
            <a:pPr/>
            <a:t>● CONTROLLERS</a:t>
          </a:fld>
          <a:endParaRPr lang="fr-FR" sz="1200"/>
        </a:p>
      </xdr:txBody>
    </xdr:sp>
    <xdr:clientData/>
  </xdr:twoCellAnchor>
  <xdr:twoCellAnchor editAs="absolute">
    <xdr:from>
      <xdr:col>5</xdr:col>
      <xdr:colOff>481012</xdr:colOff>
      <xdr:row>5</xdr:row>
      <xdr:rowOff>169545</xdr:rowOff>
    </xdr:from>
    <xdr:to>
      <xdr:col>10</xdr:col>
      <xdr:colOff>112987</xdr:colOff>
      <xdr:row>6</xdr:row>
      <xdr:rowOff>159045</xdr:rowOff>
    </xdr:to>
    <xdr:sp macro="" textlink="Header!B22">
      <xdr:nvSpPr>
        <xdr:cNvPr id="69" name="ZoneTexte 68">
          <a:hlinkClick xmlns:r="http://schemas.openxmlformats.org/officeDocument/2006/relationships" r:id="rId41"/>
          <a:extLst>
            <a:ext uri="{FF2B5EF4-FFF2-40B4-BE49-F238E27FC236}">
              <a16:creationId xmlns:a16="http://schemas.microsoft.com/office/drawing/2014/main" id="{00000000-0008-0000-0600-000045000000}"/>
            </a:ext>
          </a:extLst>
        </xdr:cNvPr>
        <xdr:cNvSpPr txBox="1"/>
      </xdr:nvSpPr>
      <xdr:spPr>
        <a:xfrm>
          <a:off x="8424862" y="1169670"/>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B357B005-29D9-46CC-B1BC-C846C6AC55E7}" type="TxLink">
            <a:rPr lang="en-US" sz="1100" b="0" i="0" u="sng" strike="noStrike">
              <a:solidFill>
                <a:srgbClr val="0563C1"/>
              </a:solidFill>
              <a:latin typeface="Calibri"/>
              <a:cs typeface="Calibri"/>
            </a:rPr>
            <a:pPr/>
            <a:t>● TERMS &amp; CONDITIONS</a:t>
          </a:fld>
          <a:endParaRPr lang="fr-FR" sz="1200"/>
        </a:p>
      </xdr:txBody>
    </xdr:sp>
    <xdr:clientData/>
  </xdr:twoCellAnchor>
  <xdr:twoCellAnchor editAs="absolute">
    <xdr:from>
      <xdr:col>5</xdr:col>
      <xdr:colOff>481012</xdr:colOff>
      <xdr:row>4</xdr:row>
      <xdr:rowOff>183261</xdr:rowOff>
    </xdr:from>
    <xdr:to>
      <xdr:col>10</xdr:col>
      <xdr:colOff>112987</xdr:colOff>
      <xdr:row>5</xdr:row>
      <xdr:rowOff>125136</xdr:rowOff>
    </xdr:to>
    <xdr:sp macro="" textlink="Header!B21">
      <xdr:nvSpPr>
        <xdr:cNvPr id="70" name="ZoneTexte 69">
          <a:hlinkClick xmlns:r="http://schemas.openxmlformats.org/officeDocument/2006/relationships" r:id="rId42"/>
          <a:extLst>
            <a:ext uri="{FF2B5EF4-FFF2-40B4-BE49-F238E27FC236}">
              <a16:creationId xmlns:a16="http://schemas.microsoft.com/office/drawing/2014/main" id="{00000000-0008-0000-0600-000046000000}"/>
            </a:ext>
          </a:extLst>
        </xdr:cNvPr>
        <xdr:cNvSpPr txBox="1"/>
      </xdr:nvSpPr>
      <xdr:spPr>
        <a:xfrm>
          <a:off x="8424862" y="945261"/>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78C4F60F-9BF1-40BF-8A1E-AD97966609F0}" type="TxLink">
            <a:rPr lang="en-US" sz="1100" b="0" i="0" u="sng" strike="noStrike">
              <a:solidFill>
                <a:srgbClr val="0563C1"/>
              </a:solidFill>
              <a:latin typeface="Calibri"/>
              <a:cs typeface="Calibri"/>
            </a:rPr>
            <a:pPr/>
            <a:t>● LISTING</a:t>
          </a:fld>
          <a:endParaRPr lang="fr-FR" sz="1200"/>
        </a:p>
      </xdr:txBody>
    </xdr:sp>
    <xdr:clientData/>
  </xdr:twoCellAnchor>
  <xdr:twoCellAnchor editAs="absolute">
    <xdr:from>
      <xdr:col>2</xdr:col>
      <xdr:colOff>2257425</xdr:colOff>
      <xdr:row>5</xdr:row>
      <xdr:rowOff>39690</xdr:rowOff>
    </xdr:from>
    <xdr:to>
      <xdr:col>3</xdr:col>
      <xdr:colOff>736875</xdr:colOff>
      <xdr:row>6</xdr:row>
      <xdr:rowOff>29190</xdr:rowOff>
    </xdr:to>
    <xdr:sp macro="" textlink="Header!B15">
      <xdr:nvSpPr>
        <xdr:cNvPr id="71" name="ZoneTexte 70">
          <a:hlinkClick xmlns:r="http://schemas.openxmlformats.org/officeDocument/2006/relationships" r:id="rId43"/>
          <a:extLst>
            <a:ext uri="{FF2B5EF4-FFF2-40B4-BE49-F238E27FC236}">
              <a16:creationId xmlns:a16="http://schemas.microsoft.com/office/drawing/2014/main" id="{00000000-0008-0000-0600-000047000000}"/>
            </a:ext>
          </a:extLst>
        </xdr:cNvPr>
        <xdr:cNvSpPr txBox="1"/>
      </xdr:nvSpPr>
      <xdr:spPr>
        <a:xfrm>
          <a:off x="4295775" y="1039815"/>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F1E2CA10-B5E0-4D6E-A7C8-00A6155F284B}" type="TxLink">
            <a:rPr lang="en-US" sz="1100" b="0" i="0" u="sng" strike="noStrike">
              <a:solidFill>
                <a:srgbClr val="0563C1"/>
              </a:solidFill>
              <a:latin typeface="Calibri"/>
              <a:cs typeface="Calibri"/>
            </a:rPr>
            <a:pPr/>
            <a:t>● CENTRAL CONTROL SYSTEMS &amp; ACCESSORIES</a:t>
          </a:fld>
          <a:endParaRPr lang="fr-FR" sz="1200"/>
        </a:p>
      </xdr:txBody>
    </xdr:sp>
    <xdr:clientData/>
  </xdr:twoCellAnchor>
  <xdr:twoCellAnchor editAs="absolute">
    <xdr:from>
      <xdr:col>5</xdr:col>
      <xdr:colOff>481012</xdr:colOff>
      <xdr:row>1</xdr:row>
      <xdr:rowOff>81534</xdr:rowOff>
    </xdr:from>
    <xdr:to>
      <xdr:col>10</xdr:col>
      <xdr:colOff>112987</xdr:colOff>
      <xdr:row>2</xdr:row>
      <xdr:rowOff>71034</xdr:rowOff>
    </xdr:to>
    <xdr:sp macro="" textlink="Header!B18">
      <xdr:nvSpPr>
        <xdr:cNvPr id="74" name="ZoneTexte 73">
          <a:hlinkClick xmlns:r="http://schemas.openxmlformats.org/officeDocument/2006/relationships" r:id="rId44"/>
          <a:extLst>
            <a:ext uri="{FF2B5EF4-FFF2-40B4-BE49-F238E27FC236}">
              <a16:creationId xmlns:a16="http://schemas.microsoft.com/office/drawing/2014/main" id="{00000000-0008-0000-0600-00004A000000}"/>
            </a:ext>
          </a:extLst>
        </xdr:cNvPr>
        <xdr:cNvSpPr txBox="1"/>
      </xdr:nvSpPr>
      <xdr:spPr>
        <a:xfrm>
          <a:off x="8424862" y="272034"/>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0E62485C-26D6-4387-BCB0-5EFEB7C72ADC}" type="TxLink">
            <a:rPr lang="en-US" sz="1100" b="0" i="0" u="sng" strike="noStrike">
              <a:solidFill>
                <a:srgbClr val="0563C1"/>
              </a:solidFill>
              <a:latin typeface="Calibri"/>
              <a:cs typeface="Calibri"/>
            </a:rPr>
            <a:pPr/>
            <a:t>● GOLF SERVICES</a:t>
          </a:fld>
          <a:endParaRPr lang="fr-FR" sz="1200"/>
        </a:p>
      </xdr:txBody>
    </xdr:sp>
    <xdr:clientData/>
  </xdr:twoCellAnchor>
  <xdr:twoCellAnchor editAs="absolute">
    <xdr:from>
      <xdr:col>5</xdr:col>
      <xdr:colOff>481012</xdr:colOff>
      <xdr:row>3</xdr:row>
      <xdr:rowOff>149352</xdr:rowOff>
    </xdr:from>
    <xdr:to>
      <xdr:col>10</xdr:col>
      <xdr:colOff>112987</xdr:colOff>
      <xdr:row>4</xdr:row>
      <xdr:rowOff>138852</xdr:rowOff>
    </xdr:to>
    <xdr:sp macro="" textlink="Header!B20">
      <xdr:nvSpPr>
        <xdr:cNvPr id="75" name="ZoneTexte 74">
          <a:hlinkClick xmlns:r="http://schemas.openxmlformats.org/officeDocument/2006/relationships" r:id="rId45"/>
          <a:extLst>
            <a:ext uri="{FF2B5EF4-FFF2-40B4-BE49-F238E27FC236}">
              <a16:creationId xmlns:a16="http://schemas.microsoft.com/office/drawing/2014/main" id="{00000000-0008-0000-0600-00004B000000}"/>
            </a:ext>
          </a:extLst>
        </xdr:cNvPr>
        <xdr:cNvSpPr txBox="1"/>
      </xdr:nvSpPr>
      <xdr:spPr>
        <a:xfrm>
          <a:off x="8424862" y="720852"/>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BC79FE82-3268-4BE9-8D5A-2B70A10E156D}" type="TxLink">
            <a:rPr lang="en-US" sz="1100" b="0" i="0" u="sng" strike="noStrike">
              <a:solidFill>
                <a:srgbClr val="0563C1"/>
              </a:solidFill>
              <a:latin typeface="Calibri"/>
              <a:cs typeface="Calibri"/>
            </a:rPr>
            <a:pPr/>
            <a:t>● SPARE PARTS</a:t>
          </a:fld>
          <a:endParaRPr lang="fr-FR" sz="1200"/>
        </a:p>
      </xdr:txBody>
    </xdr:sp>
    <xdr:clientData/>
  </xdr:twoCellAnchor>
  <xdr:oneCellAnchor>
    <xdr:from>
      <xdr:col>2</xdr:col>
      <xdr:colOff>2800350</xdr:colOff>
      <xdr:row>41</xdr:row>
      <xdr:rowOff>148708</xdr:rowOff>
    </xdr:from>
    <xdr:ext cx="1743075" cy="264560"/>
    <xdr:sp macro="" textlink="">
      <xdr:nvSpPr>
        <xdr:cNvPr id="2" name="ZoneTexte 1">
          <a:extLst>
            <a:ext uri="{FF2B5EF4-FFF2-40B4-BE49-F238E27FC236}">
              <a16:creationId xmlns:a16="http://schemas.microsoft.com/office/drawing/2014/main" id="{1077C990-883D-42D4-BF34-44810F781B8F}"/>
            </a:ext>
          </a:extLst>
        </xdr:cNvPr>
        <xdr:cNvSpPr txBox="1"/>
      </xdr:nvSpPr>
      <xdr:spPr>
        <a:xfrm rot="10800000" flipH="1" flipV="1">
          <a:off x="4838700" y="7511533"/>
          <a:ext cx="1743075" cy="264560"/>
        </a:xfrm>
        <a:prstGeom prst="rect">
          <a:avLst/>
        </a:prstGeom>
        <a:gradFill flip="none" rotWithShape="1">
          <a:gsLst>
            <a:gs pos="0">
              <a:schemeClr val="accent6">
                <a:lumMod val="67000"/>
              </a:schemeClr>
            </a:gs>
            <a:gs pos="48000">
              <a:schemeClr val="accent6">
                <a:lumMod val="97000"/>
                <a:lumOff val="3000"/>
              </a:schemeClr>
            </a:gs>
            <a:gs pos="100000">
              <a:schemeClr val="accent6">
                <a:lumMod val="60000"/>
                <a:lumOff val="40000"/>
              </a:schemeClr>
            </a:gs>
          </a:gsLst>
          <a:lin ang="16200000" scaled="1"/>
          <a:tileRect/>
        </a:gra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0">
          <a:scrgbClr r="0" g="0" b="0"/>
        </a:lnRef>
        <a:fillRef idx="0">
          <a:scrgbClr r="0" g="0" b="0"/>
        </a:fillRef>
        <a:effectRef idx="0">
          <a:scrgbClr r="0" g="0" b="0"/>
        </a:effectRef>
        <a:fontRef idx="minor">
          <a:schemeClr val="lt1"/>
        </a:fontRef>
      </xdr:style>
      <xdr:txBody>
        <a:bodyPr vertOverflow="clip" horzOverflow="clip" wrap="square" rtlCol="0" anchor="t">
          <a:spAutoFit/>
        </a:bodyPr>
        <a:lstStyle/>
        <a:p>
          <a:pPr algn="ctr"/>
          <a:r>
            <a:rPr lang="fr-FR" sz="1100" b="1"/>
            <a:t>Available</a:t>
          </a:r>
          <a:r>
            <a:rPr lang="fr-FR" sz="1100" b="1" baseline="0"/>
            <a:t> soon!</a:t>
          </a:r>
          <a:endParaRPr lang="fr-FR" sz="1100" b="1"/>
        </a:p>
      </xdr:txBody>
    </xdr:sp>
    <xdr:clientData/>
  </xdr:oneCellAnchor>
  <xdr:twoCellAnchor>
    <xdr:from>
      <xdr:col>1</xdr:col>
      <xdr:colOff>742950</xdr:colOff>
      <xdr:row>41</xdr:row>
      <xdr:rowOff>142875</xdr:rowOff>
    </xdr:from>
    <xdr:to>
      <xdr:col>1</xdr:col>
      <xdr:colOff>1190625</xdr:colOff>
      <xdr:row>43</xdr:row>
      <xdr:rowOff>38100</xdr:rowOff>
    </xdr:to>
    <xdr:sp macro="" textlink="">
      <xdr:nvSpPr>
        <xdr:cNvPr id="9" name="ZoneTexte 8">
          <a:extLst>
            <a:ext uri="{FF2B5EF4-FFF2-40B4-BE49-F238E27FC236}">
              <a16:creationId xmlns:a16="http://schemas.microsoft.com/office/drawing/2014/main" id="{AF96F730-BF37-4881-9D3B-EBDA3B7587BB}"/>
            </a:ext>
          </a:extLst>
        </xdr:cNvPr>
        <xdr:cNvSpPr txBox="1"/>
      </xdr:nvSpPr>
      <xdr:spPr>
        <a:xfrm>
          <a:off x="1514475" y="7505700"/>
          <a:ext cx="447675" cy="219075"/>
        </a:xfrm>
        <a:prstGeom prst="rect">
          <a:avLst/>
        </a:prstGeom>
        <a:solidFill>
          <a:schemeClr val="lt1"/>
        </a:solidFill>
        <a:ln w="9525" cmpd="sng">
          <a:noFill/>
        </a:ln>
        <a:scene3d>
          <a:camera prst="isometricOffAxis1Right"/>
          <a:lightRig rig="threePt" dir="t"/>
        </a:scene3d>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fr-FR" sz="1400" b="1" cap="none" spc="0">
              <a:ln w="0"/>
              <a:solidFill>
                <a:srgbClr val="00B050"/>
              </a:solidFill>
              <a:effectLst>
                <a:reflection blurRad="6350" stA="53000" endA="300" endPos="35500" dir="5400000" sy="-90000" algn="bl" rotWithShape="0"/>
              </a:effectLst>
            </a:rPr>
            <a:t>NEW</a:t>
          </a:r>
          <a:endParaRPr lang="fr-FR" sz="1600" b="1" cap="none" spc="0">
            <a:ln w="0"/>
            <a:solidFill>
              <a:srgbClr val="00B050"/>
            </a:solidFill>
            <a:effectLst>
              <a:reflection blurRad="6350" stA="53000" endA="300" endPos="35500" dir="5400000" sy="-90000" algn="bl" rotWithShape="0"/>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14</xdr:col>
      <xdr:colOff>527684</xdr:colOff>
      <xdr:row>50</xdr:row>
      <xdr:rowOff>66675</xdr:rowOff>
    </xdr:from>
    <xdr:to>
      <xdr:col>15</xdr:col>
      <xdr:colOff>680084</xdr:colOff>
      <xdr:row>56</xdr:row>
      <xdr:rowOff>0</xdr:rowOff>
    </xdr:to>
    <xdr:pic>
      <xdr:nvPicPr>
        <xdr:cNvPr id="8" name="Imagem 10">
          <a:extLst>
            <a:ext uri="{FF2B5EF4-FFF2-40B4-BE49-F238E27FC236}">
              <a16:creationId xmlns:a16="http://schemas.microsoft.com/office/drawing/2014/main" id="{00000000-0008-0000-0700-000008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5024734" y="8467725"/>
          <a:ext cx="923925" cy="981075"/>
        </a:xfrm>
        <a:prstGeom prst="rect">
          <a:avLst/>
        </a:prstGeom>
      </xdr:spPr>
    </xdr:pic>
    <xdr:clientData/>
  </xdr:twoCellAnchor>
  <xdr:twoCellAnchor editAs="oneCell">
    <xdr:from>
      <xdr:col>16</xdr:col>
      <xdr:colOff>711202</xdr:colOff>
      <xdr:row>25</xdr:row>
      <xdr:rowOff>89534</xdr:rowOff>
    </xdr:from>
    <xdr:to>
      <xdr:col>17</xdr:col>
      <xdr:colOff>560071</xdr:colOff>
      <xdr:row>29</xdr:row>
      <xdr:rowOff>152400</xdr:rowOff>
    </xdr:to>
    <xdr:pic>
      <xdr:nvPicPr>
        <xdr:cNvPr id="10" name="Imagem 9">
          <a:extLst>
            <a:ext uri="{FF2B5EF4-FFF2-40B4-BE49-F238E27FC236}">
              <a16:creationId xmlns:a16="http://schemas.microsoft.com/office/drawing/2014/main" id="{00000000-0008-0000-0700-00000A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6751302" y="5452109"/>
          <a:ext cx="620394" cy="739141"/>
        </a:xfrm>
        <a:prstGeom prst="rect">
          <a:avLst/>
        </a:prstGeom>
      </xdr:spPr>
    </xdr:pic>
    <xdr:clientData/>
  </xdr:twoCellAnchor>
  <xdr:twoCellAnchor editAs="oneCell">
    <xdr:from>
      <xdr:col>14</xdr:col>
      <xdr:colOff>592603</xdr:colOff>
      <xdr:row>57</xdr:row>
      <xdr:rowOff>43815</xdr:rowOff>
    </xdr:from>
    <xdr:to>
      <xdr:col>15</xdr:col>
      <xdr:colOff>477794</xdr:colOff>
      <xdr:row>61</xdr:row>
      <xdr:rowOff>27940</xdr:rowOff>
    </xdr:to>
    <xdr:pic>
      <xdr:nvPicPr>
        <xdr:cNvPr id="12" name="Imagem 19">
          <a:extLst>
            <a:ext uri="{FF2B5EF4-FFF2-40B4-BE49-F238E27FC236}">
              <a16:creationId xmlns:a16="http://schemas.microsoft.com/office/drawing/2014/main" id="{00000000-0008-0000-0700-00000C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15089653" y="9654540"/>
          <a:ext cx="656716" cy="660400"/>
        </a:xfrm>
        <a:prstGeom prst="rect">
          <a:avLst/>
        </a:prstGeom>
      </xdr:spPr>
    </xdr:pic>
    <xdr:clientData/>
  </xdr:twoCellAnchor>
  <xdr:twoCellAnchor editAs="oneCell">
    <xdr:from>
      <xdr:col>15</xdr:col>
      <xdr:colOff>636226</xdr:colOff>
      <xdr:row>64</xdr:row>
      <xdr:rowOff>120015</xdr:rowOff>
    </xdr:from>
    <xdr:to>
      <xdr:col>17</xdr:col>
      <xdr:colOff>285750</xdr:colOff>
      <xdr:row>69</xdr:row>
      <xdr:rowOff>77793</xdr:rowOff>
    </xdr:to>
    <xdr:pic>
      <xdr:nvPicPr>
        <xdr:cNvPr id="17" name="Imagem 23">
          <a:extLst>
            <a:ext uri="{FF2B5EF4-FFF2-40B4-BE49-F238E27FC236}">
              <a16:creationId xmlns:a16="http://schemas.microsoft.com/office/drawing/2014/main" id="{00000000-0008-0000-0700-000011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15904801" y="12264390"/>
          <a:ext cx="1192574" cy="824553"/>
        </a:xfrm>
        <a:prstGeom prst="rect">
          <a:avLst/>
        </a:prstGeom>
      </xdr:spPr>
    </xdr:pic>
    <xdr:clientData/>
  </xdr:twoCellAnchor>
  <xdr:twoCellAnchor editAs="oneCell">
    <xdr:from>
      <xdr:col>16</xdr:col>
      <xdr:colOff>317786</xdr:colOff>
      <xdr:row>51</xdr:row>
      <xdr:rowOff>95251</xdr:rowOff>
    </xdr:from>
    <xdr:to>
      <xdr:col>17</xdr:col>
      <xdr:colOff>141090</xdr:colOff>
      <xdr:row>58</xdr:row>
      <xdr:rowOff>9525</xdr:rowOff>
    </xdr:to>
    <xdr:pic>
      <xdr:nvPicPr>
        <xdr:cNvPr id="15" name="Imagem 18">
          <a:extLst>
            <a:ext uri="{FF2B5EF4-FFF2-40B4-BE49-F238E27FC236}">
              <a16:creationId xmlns:a16="http://schemas.microsoft.com/office/drawing/2014/main" id="{00000000-0008-0000-0700-00000F000000}"/>
            </a:ext>
          </a:extLst>
        </xdr:cNvPr>
        <xdr:cNvPicPr>
          <a:picLocks noChangeAspect="1"/>
        </xdr:cNvPicPr>
      </xdr:nvPicPr>
      <xdr:blipFill rotWithShape="1">
        <a:blip xmlns:r="http://schemas.openxmlformats.org/officeDocument/2006/relationships" r:embed="rId5" cstate="screen">
          <a:extLst>
            <a:ext uri="{28A0092B-C50C-407E-A947-70E740481C1C}">
              <a14:useLocalDpi xmlns:a14="http://schemas.microsoft.com/office/drawing/2010/main"/>
            </a:ext>
          </a:extLst>
        </a:blip>
        <a:srcRect b="-622"/>
        <a:stretch/>
      </xdr:blipFill>
      <xdr:spPr>
        <a:xfrm>
          <a:off x="16357886" y="10001251"/>
          <a:ext cx="594829" cy="1314449"/>
        </a:xfrm>
        <a:prstGeom prst="rect">
          <a:avLst/>
        </a:prstGeom>
      </xdr:spPr>
    </xdr:pic>
    <xdr:clientData/>
  </xdr:twoCellAnchor>
  <xdr:twoCellAnchor editAs="oneCell">
    <xdr:from>
      <xdr:col>15</xdr:col>
      <xdr:colOff>502730</xdr:colOff>
      <xdr:row>57</xdr:row>
      <xdr:rowOff>28574</xdr:rowOff>
    </xdr:from>
    <xdr:to>
      <xdr:col>16</xdr:col>
      <xdr:colOff>396632</xdr:colOff>
      <xdr:row>61</xdr:row>
      <xdr:rowOff>189458</xdr:rowOff>
    </xdr:to>
    <xdr:pic>
      <xdr:nvPicPr>
        <xdr:cNvPr id="14" name="Imagem 21">
          <a:extLst>
            <a:ext uri="{FF2B5EF4-FFF2-40B4-BE49-F238E27FC236}">
              <a16:creationId xmlns:a16="http://schemas.microsoft.com/office/drawing/2014/main" id="{00000000-0008-0000-0700-00000E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15771305" y="11144249"/>
          <a:ext cx="665427" cy="837159"/>
        </a:xfrm>
        <a:prstGeom prst="rect">
          <a:avLst/>
        </a:prstGeom>
      </xdr:spPr>
    </xdr:pic>
    <xdr:clientData/>
  </xdr:twoCellAnchor>
  <xdr:twoCellAnchor editAs="oneCell">
    <xdr:from>
      <xdr:col>0</xdr:col>
      <xdr:colOff>1</xdr:colOff>
      <xdr:row>0</xdr:row>
      <xdr:rowOff>0</xdr:rowOff>
    </xdr:from>
    <xdr:to>
      <xdr:col>2</xdr:col>
      <xdr:colOff>56596</xdr:colOff>
      <xdr:row>2</xdr:row>
      <xdr:rowOff>168525</xdr:rowOff>
    </xdr:to>
    <xdr:pic>
      <xdr:nvPicPr>
        <xdr:cNvPr id="16" name="Imagem 1">
          <a:extLst>
            <a:ext uri="{FF2B5EF4-FFF2-40B4-BE49-F238E27FC236}">
              <a16:creationId xmlns:a16="http://schemas.microsoft.com/office/drawing/2014/main" id="{00000000-0008-0000-0700-000010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1" y="0"/>
          <a:ext cx="2572465" cy="540000"/>
        </a:xfrm>
        <a:prstGeom prst="rect">
          <a:avLst/>
        </a:prstGeom>
      </xdr:spPr>
    </xdr:pic>
    <xdr:clientData/>
  </xdr:twoCellAnchor>
  <xdr:twoCellAnchor editAs="oneCell">
    <xdr:from>
      <xdr:col>14</xdr:col>
      <xdr:colOff>651509</xdr:colOff>
      <xdr:row>16</xdr:row>
      <xdr:rowOff>28576</xdr:rowOff>
    </xdr:from>
    <xdr:to>
      <xdr:col>16</xdr:col>
      <xdr:colOff>170734</xdr:colOff>
      <xdr:row>22</xdr:row>
      <xdr:rowOff>91441</xdr:rowOff>
    </xdr:to>
    <xdr:pic>
      <xdr:nvPicPr>
        <xdr:cNvPr id="2" name="Imag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5148559" y="3257551"/>
          <a:ext cx="1062275" cy="1062990"/>
        </a:xfrm>
        <a:prstGeom prst="rect">
          <a:avLst/>
        </a:prstGeom>
      </xdr:spPr>
    </xdr:pic>
    <xdr:clientData/>
  </xdr:twoCellAnchor>
  <xdr:twoCellAnchor editAs="oneCell">
    <xdr:from>
      <xdr:col>15</xdr:col>
      <xdr:colOff>118109</xdr:colOff>
      <xdr:row>69</xdr:row>
      <xdr:rowOff>62865</xdr:rowOff>
    </xdr:from>
    <xdr:to>
      <xdr:col>16</xdr:col>
      <xdr:colOff>456750</xdr:colOff>
      <xdr:row>74</xdr:row>
      <xdr:rowOff>27149</xdr:rowOff>
    </xdr:to>
    <xdr:pic>
      <xdr:nvPicPr>
        <xdr:cNvPr id="33" name="Imagem 3">
          <a:extLst>
            <a:ext uri="{FF2B5EF4-FFF2-40B4-BE49-F238E27FC236}">
              <a16:creationId xmlns:a16="http://schemas.microsoft.com/office/drawing/2014/main" id="{00000000-0008-0000-0700-000021000000}"/>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15834359" y="13759815"/>
          <a:ext cx="1129216" cy="945359"/>
        </a:xfrm>
        <a:prstGeom prst="rect">
          <a:avLst/>
        </a:prstGeom>
      </xdr:spPr>
    </xdr:pic>
    <xdr:clientData/>
  </xdr:twoCellAnchor>
  <xdr:twoCellAnchor editAs="oneCell">
    <xdr:from>
      <xdr:col>16</xdr:col>
      <xdr:colOff>286004</xdr:colOff>
      <xdr:row>79</xdr:row>
      <xdr:rowOff>76200</xdr:rowOff>
    </xdr:from>
    <xdr:to>
      <xdr:col>16</xdr:col>
      <xdr:colOff>760267</xdr:colOff>
      <xdr:row>82</xdr:row>
      <xdr:rowOff>94130</xdr:rowOff>
    </xdr:to>
    <xdr:pic>
      <xdr:nvPicPr>
        <xdr:cNvPr id="37" name="Image 36">
          <a:extLst>
            <a:ext uri="{FF2B5EF4-FFF2-40B4-BE49-F238E27FC236}">
              <a16:creationId xmlns:a16="http://schemas.microsoft.com/office/drawing/2014/main" id="{00000000-0008-0000-0700-000025000000}"/>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16792829" y="15659100"/>
          <a:ext cx="474263" cy="560855"/>
        </a:xfrm>
        <a:prstGeom prst="rect">
          <a:avLst/>
        </a:prstGeom>
      </xdr:spPr>
    </xdr:pic>
    <xdr:clientData/>
  </xdr:twoCellAnchor>
  <xdr:twoCellAnchor editAs="oneCell">
    <xdr:from>
      <xdr:col>14</xdr:col>
      <xdr:colOff>487680</xdr:colOff>
      <xdr:row>92</xdr:row>
      <xdr:rowOff>69215</xdr:rowOff>
    </xdr:from>
    <xdr:to>
      <xdr:col>15</xdr:col>
      <xdr:colOff>457200</xdr:colOff>
      <xdr:row>96</xdr:row>
      <xdr:rowOff>81915</xdr:rowOff>
    </xdr:to>
    <xdr:pic>
      <xdr:nvPicPr>
        <xdr:cNvPr id="38" name="Imagem 19">
          <a:extLst>
            <a:ext uri="{FF2B5EF4-FFF2-40B4-BE49-F238E27FC236}">
              <a16:creationId xmlns:a16="http://schemas.microsoft.com/office/drawing/2014/main" id="{00000000-0008-0000-0700-000026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14984730" y="16337915"/>
          <a:ext cx="741045" cy="774700"/>
        </a:xfrm>
        <a:prstGeom prst="rect">
          <a:avLst/>
        </a:prstGeom>
      </xdr:spPr>
    </xdr:pic>
    <xdr:clientData/>
  </xdr:twoCellAnchor>
  <xdr:twoCellAnchor editAs="oneCell">
    <xdr:from>
      <xdr:col>15</xdr:col>
      <xdr:colOff>763455</xdr:colOff>
      <xdr:row>90</xdr:row>
      <xdr:rowOff>104914</xdr:rowOff>
    </xdr:from>
    <xdr:to>
      <xdr:col>17</xdr:col>
      <xdr:colOff>123151</xdr:colOff>
      <xdr:row>96</xdr:row>
      <xdr:rowOff>101638</xdr:rowOff>
    </xdr:to>
    <xdr:pic>
      <xdr:nvPicPr>
        <xdr:cNvPr id="39" name="Image 38">
          <a:extLst>
            <a:ext uri="{FF2B5EF4-FFF2-40B4-BE49-F238E27FC236}">
              <a16:creationId xmlns:a16="http://schemas.microsoft.com/office/drawing/2014/main" id="{00000000-0008-0000-0700-000027000000}"/>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16479705" y="17697589"/>
          <a:ext cx="940846" cy="1101624"/>
        </a:xfrm>
        <a:prstGeom prst="rect">
          <a:avLst/>
        </a:prstGeom>
      </xdr:spPr>
    </xdr:pic>
    <xdr:clientData/>
  </xdr:twoCellAnchor>
  <xdr:twoCellAnchor editAs="oneCell">
    <xdr:from>
      <xdr:col>15</xdr:col>
      <xdr:colOff>161925</xdr:colOff>
      <xdr:row>23</xdr:row>
      <xdr:rowOff>57150</xdr:rowOff>
    </xdr:from>
    <xdr:to>
      <xdr:col>16</xdr:col>
      <xdr:colOff>666751</xdr:colOff>
      <xdr:row>29</xdr:row>
      <xdr:rowOff>78106</xdr:rowOff>
    </xdr:to>
    <xdr:pic>
      <xdr:nvPicPr>
        <xdr:cNvPr id="43" name="Image 42">
          <a:extLst>
            <a:ext uri="{FF2B5EF4-FFF2-40B4-BE49-F238E27FC236}">
              <a16:creationId xmlns:a16="http://schemas.microsoft.com/office/drawing/2014/main" id="{00000000-0008-0000-0700-00002B000000}"/>
            </a:ext>
          </a:extLst>
        </xdr:cNvPr>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5430500" y="4448175"/>
          <a:ext cx="1276351" cy="1021081"/>
        </a:xfrm>
        <a:prstGeom prst="rect">
          <a:avLst/>
        </a:prstGeom>
      </xdr:spPr>
    </xdr:pic>
    <xdr:clientData/>
  </xdr:twoCellAnchor>
  <xdr:twoCellAnchor editAs="oneCell">
    <xdr:from>
      <xdr:col>14</xdr:col>
      <xdr:colOff>571500</xdr:colOff>
      <xdr:row>42</xdr:row>
      <xdr:rowOff>100965</xdr:rowOff>
    </xdr:from>
    <xdr:to>
      <xdr:col>16</xdr:col>
      <xdr:colOff>571500</xdr:colOff>
      <xdr:row>49</xdr:row>
      <xdr:rowOff>133350</xdr:rowOff>
    </xdr:to>
    <xdr:pic>
      <xdr:nvPicPr>
        <xdr:cNvPr id="50" name="Image 49">
          <a:extLst>
            <a:ext uri="{FF2B5EF4-FFF2-40B4-BE49-F238E27FC236}">
              <a16:creationId xmlns:a16="http://schemas.microsoft.com/office/drawing/2014/main" id="{00000000-0008-0000-0700-000032000000}"/>
            </a:ext>
          </a:extLst>
        </xdr:cNvPr>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5068550" y="8387715"/>
          <a:ext cx="1543050" cy="1327785"/>
        </a:xfrm>
        <a:prstGeom prst="rect">
          <a:avLst/>
        </a:prstGeom>
      </xdr:spPr>
    </xdr:pic>
    <xdr:clientData/>
  </xdr:twoCellAnchor>
  <xdr:twoCellAnchor>
    <xdr:from>
      <xdr:col>14</xdr:col>
      <xdr:colOff>47625</xdr:colOff>
      <xdr:row>1</xdr:row>
      <xdr:rowOff>171450</xdr:rowOff>
    </xdr:from>
    <xdr:to>
      <xdr:col>18</xdr:col>
      <xdr:colOff>266700</xdr:colOff>
      <xdr:row>8</xdr:row>
      <xdr:rowOff>133350</xdr:rowOff>
    </xdr:to>
    <xdr:sp macro="" textlink="">
      <xdr:nvSpPr>
        <xdr:cNvPr id="62" name="ZoneTexte 61">
          <a:extLst>
            <a:ext uri="{FF2B5EF4-FFF2-40B4-BE49-F238E27FC236}">
              <a16:creationId xmlns:a16="http://schemas.microsoft.com/office/drawing/2014/main" id="{00000000-0008-0000-0700-00003E000000}"/>
            </a:ext>
          </a:extLst>
        </xdr:cNvPr>
        <xdr:cNvSpPr txBox="1"/>
      </xdr:nvSpPr>
      <xdr:spPr>
        <a:xfrm>
          <a:off x="14287500" y="361950"/>
          <a:ext cx="3305175" cy="1533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b="1"/>
            <a:t>Stock Policy</a:t>
          </a:r>
          <a:br>
            <a:rPr lang="fr-FR" sz="1000" b="1"/>
          </a:br>
          <a:r>
            <a:rPr lang="fr-FR" sz="1000" b="0" u="sng"/>
            <a:t>Standard</a:t>
          </a:r>
          <a:r>
            <a:rPr lang="fr-FR" sz="1000" b="0" u="none"/>
            <a:t>: </a:t>
          </a:r>
          <a:r>
            <a:rPr lang="fr-FR" sz="1000" b="0"/>
            <a:t>SKU that are permanently kept in stock in Europe</a:t>
          </a:r>
        </a:p>
        <a:p>
          <a:r>
            <a:rPr lang="fr-FR" sz="1000" b="0" u="sng"/>
            <a:t>On Demand</a:t>
          </a:r>
          <a:r>
            <a:rPr lang="fr-FR" sz="1000" b="0"/>
            <a:t>: SKU that are not permanently kept in stock in Europe. They will require a procurement lead-time of up to 10 weeks from the order date. These products can be available faster, with chargeable shipping costs (air freight). Please contact your RB sales representative.</a:t>
          </a:r>
          <a:br>
            <a:rPr lang="fr-FR" sz="1000" b="0"/>
          </a:br>
          <a:r>
            <a:rPr lang="fr-FR" sz="1000" b="0" u="sng"/>
            <a:t>Services</a:t>
          </a:r>
          <a:r>
            <a:rPr lang="fr-FR" sz="1000" b="0" u="none"/>
            <a:t>: SKU that are intangible (softwares, key codes, trainings, GSP contracts).</a:t>
          </a:r>
          <a:endParaRPr lang="fr-FR" sz="1000" b="0" u="sng"/>
        </a:p>
      </xdr:txBody>
    </xdr:sp>
    <xdr:clientData/>
  </xdr:twoCellAnchor>
  <xdr:twoCellAnchor editAs="absolute">
    <xdr:from>
      <xdr:col>2</xdr:col>
      <xdr:colOff>2005965</xdr:colOff>
      <xdr:row>0</xdr:row>
      <xdr:rowOff>15240</xdr:rowOff>
    </xdr:from>
    <xdr:to>
      <xdr:col>3</xdr:col>
      <xdr:colOff>485415</xdr:colOff>
      <xdr:row>1</xdr:row>
      <xdr:rowOff>295</xdr:rowOff>
    </xdr:to>
    <xdr:sp macro="" textlink="Header!B10">
      <xdr:nvSpPr>
        <xdr:cNvPr id="41" name="ZoneTexte 40">
          <a:hlinkClick xmlns:r="http://schemas.openxmlformats.org/officeDocument/2006/relationships" r:id="rId14"/>
          <a:extLst>
            <a:ext uri="{FF2B5EF4-FFF2-40B4-BE49-F238E27FC236}">
              <a16:creationId xmlns:a16="http://schemas.microsoft.com/office/drawing/2014/main" id="{00000000-0008-0000-0700-000029000000}"/>
            </a:ext>
          </a:extLst>
        </xdr:cNvPr>
        <xdr:cNvSpPr txBox="1"/>
      </xdr:nvSpPr>
      <xdr:spPr>
        <a:xfrm>
          <a:off x="4514850" y="9525"/>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62BC7FE8-F0C8-4891-B091-4BBA5D4A2068}" type="TxLink">
            <a:rPr lang="en-US" sz="1100" b="0" i="0" u="sng" strike="noStrike">
              <a:solidFill>
                <a:srgbClr val="0563C1"/>
              </a:solidFill>
              <a:latin typeface="Calibri"/>
              <a:cs typeface="Calibri"/>
            </a:rPr>
            <a:pPr/>
            <a:t>● LOW VOLUME IRRIGATION</a:t>
          </a:fld>
          <a:endParaRPr lang="fr-FR" sz="1200"/>
        </a:p>
      </xdr:txBody>
    </xdr:sp>
    <xdr:clientData/>
  </xdr:twoCellAnchor>
  <xdr:twoCellAnchor editAs="absolute">
    <xdr:from>
      <xdr:col>2</xdr:col>
      <xdr:colOff>2005965</xdr:colOff>
      <xdr:row>1</xdr:row>
      <xdr:rowOff>17463</xdr:rowOff>
    </xdr:from>
    <xdr:to>
      <xdr:col>3</xdr:col>
      <xdr:colOff>485415</xdr:colOff>
      <xdr:row>2</xdr:row>
      <xdr:rowOff>16488</xdr:rowOff>
    </xdr:to>
    <xdr:sp macro="" textlink="Header!B11">
      <xdr:nvSpPr>
        <xdr:cNvPr id="42" name="ZoneTexte 41">
          <a:hlinkClick xmlns:r="http://schemas.openxmlformats.org/officeDocument/2006/relationships" r:id="rId15"/>
          <a:extLst>
            <a:ext uri="{FF2B5EF4-FFF2-40B4-BE49-F238E27FC236}">
              <a16:creationId xmlns:a16="http://schemas.microsoft.com/office/drawing/2014/main" id="{00000000-0008-0000-0700-00002A000000}"/>
            </a:ext>
          </a:extLst>
        </xdr:cNvPr>
        <xdr:cNvSpPr txBox="1"/>
      </xdr:nvSpPr>
      <xdr:spPr>
        <a:xfrm>
          <a:off x="4514850" y="207963"/>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65CFB7CB-4909-401F-B6BC-72B168817E75}" type="TxLink">
            <a:rPr lang="en-US" sz="1100" b="0" i="0" u="sng" strike="noStrike">
              <a:solidFill>
                <a:srgbClr val="0563C1"/>
              </a:solidFill>
              <a:latin typeface="Calibri"/>
              <a:cs typeface="Calibri"/>
            </a:rPr>
            <a:pPr/>
            <a:t>● SPRAY HEADS &amp; NOZZLES</a:t>
          </a:fld>
          <a:endParaRPr lang="fr-FR" sz="1200"/>
        </a:p>
      </xdr:txBody>
    </xdr:sp>
    <xdr:clientData/>
  </xdr:twoCellAnchor>
  <xdr:twoCellAnchor editAs="absolute">
    <xdr:from>
      <xdr:col>2</xdr:col>
      <xdr:colOff>2005965</xdr:colOff>
      <xdr:row>2</xdr:row>
      <xdr:rowOff>17781</xdr:rowOff>
    </xdr:from>
    <xdr:to>
      <xdr:col>3</xdr:col>
      <xdr:colOff>485415</xdr:colOff>
      <xdr:row>3</xdr:row>
      <xdr:rowOff>22521</xdr:rowOff>
    </xdr:to>
    <xdr:sp macro="" textlink="Header!B12">
      <xdr:nvSpPr>
        <xdr:cNvPr id="44" name="ZoneTexte 43">
          <a:hlinkClick xmlns:r="http://schemas.openxmlformats.org/officeDocument/2006/relationships" r:id="rId16"/>
          <a:extLst>
            <a:ext uri="{FF2B5EF4-FFF2-40B4-BE49-F238E27FC236}">
              <a16:creationId xmlns:a16="http://schemas.microsoft.com/office/drawing/2014/main" id="{00000000-0008-0000-0700-00002C000000}"/>
            </a:ext>
          </a:extLst>
        </xdr:cNvPr>
        <xdr:cNvSpPr txBox="1"/>
      </xdr:nvSpPr>
      <xdr:spPr>
        <a:xfrm>
          <a:off x="4514850" y="406401"/>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82DDCA88-16E2-4D90-9A16-A895B5406331}" type="TxLink">
            <a:rPr lang="en-US" sz="1100" b="0" i="0" u="sng" strike="noStrike">
              <a:solidFill>
                <a:srgbClr val="0563C1"/>
              </a:solidFill>
              <a:latin typeface="Calibri"/>
              <a:cs typeface="Calibri"/>
            </a:rPr>
            <a:pPr/>
            <a:t>● ROTORS &amp; ACCESSORIES</a:t>
          </a:fld>
          <a:endParaRPr lang="fr-FR" sz="1200"/>
        </a:p>
      </xdr:txBody>
    </xdr:sp>
    <xdr:clientData/>
  </xdr:twoCellAnchor>
  <xdr:twoCellAnchor editAs="absolute">
    <xdr:from>
      <xdr:col>2</xdr:col>
      <xdr:colOff>2005965</xdr:colOff>
      <xdr:row>3</xdr:row>
      <xdr:rowOff>18099</xdr:rowOff>
    </xdr:from>
    <xdr:to>
      <xdr:col>3</xdr:col>
      <xdr:colOff>485415</xdr:colOff>
      <xdr:row>4</xdr:row>
      <xdr:rowOff>22839</xdr:rowOff>
    </xdr:to>
    <xdr:sp macro="" textlink="Header!B13">
      <xdr:nvSpPr>
        <xdr:cNvPr id="45" name="ZoneTexte 44">
          <a:hlinkClick xmlns:r="http://schemas.openxmlformats.org/officeDocument/2006/relationships" r:id="rId17"/>
          <a:extLst>
            <a:ext uri="{FF2B5EF4-FFF2-40B4-BE49-F238E27FC236}">
              <a16:creationId xmlns:a16="http://schemas.microsoft.com/office/drawing/2014/main" id="{00000000-0008-0000-0700-00002D000000}"/>
            </a:ext>
          </a:extLst>
        </xdr:cNvPr>
        <xdr:cNvSpPr txBox="1"/>
      </xdr:nvSpPr>
      <xdr:spPr>
        <a:xfrm>
          <a:off x="4514850" y="604839"/>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78407C69-998A-4751-9D09-92D02242C47B}" type="TxLink">
            <a:rPr lang="en-US" sz="1100" b="0" i="0" u="sng" strike="noStrike">
              <a:solidFill>
                <a:srgbClr val="0563C1"/>
              </a:solidFill>
              <a:latin typeface="Calibri"/>
              <a:cs typeface="Calibri"/>
            </a:rPr>
            <a:pPr/>
            <a:t>● VALVES &amp; ACCESSORIES</a:t>
          </a:fld>
          <a:endParaRPr lang="fr-FR" sz="1200"/>
        </a:p>
      </xdr:txBody>
    </xdr:sp>
    <xdr:clientData/>
  </xdr:twoCellAnchor>
  <xdr:twoCellAnchor editAs="absolute">
    <xdr:from>
      <xdr:col>2</xdr:col>
      <xdr:colOff>2005965</xdr:colOff>
      <xdr:row>6</xdr:row>
      <xdr:rowOff>15240</xdr:rowOff>
    </xdr:from>
    <xdr:to>
      <xdr:col>3</xdr:col>
      <xdr:colOff>485415</xdr:colOff>
      <xdr:row>6</xdr:row>
      <xdr:rowOff>189525</xdr:rowOff>
    </xdr:to>
    <xdr:sp macro="" textlink="Header!B16">
      <xdr:nvSpPr>
        <xdr:cNvPr id="46" name="ZoneTexte 45">
          <a:hlinkClick xmlns:r="http://schemas.openxmlformats.org/officeDocument/2006/relationships" r:id="rId18"/>
          <a:extLst>
            <a:ext uri="{FF2B5EF4-FFF2-40B4-BE49-F238E27FC236}">
              <a16:creationId xmlns:a16="http://schemas.microsoft.com/office/drawing/2014/main" id="{00000000-0008-0000-0700-00002E000000}"/>
            </a:ext>
          </a:extLst>
        </xdr:cNvPr>
        <xdr:cNvSpPr txBox="1"/>
      </xdr:nvSpPr>
      <xdr:spPr>
        <a:xfrm>
          <a:off x="4514850" y="1200150"/>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29D8A8D8-9851-4617-B3FF-B0283C122DAF}" type="TxLink">
            <a:rPr lang="en-US" sz="1100" b="0" i="0" u="sng" strike="noStrike">
              <a:solidFill>
                <a:srgbClr val="0563C1"/>
              </a:solidFill>
              <a:latin typeface="Calibri"/>
              <a:cs typeface="Calibri"/>
            </a:rPr>
            <a:pPr/>
            <a:t>● LANDSCAPE SERVICES</a:t>
          </a:fld>
          <a:endParaRPr lang="fr-FR" sz="1200"/>
        </a:p>
      </xdr:txBody>
    </xdr:sp>
    <xdr:clientData/>
  </xdr:twoCellAnchor>
  <xdr:twoCellAnchor editAs="absolute">
    <xdr:from>
      <xdr:col>5</xdr:col>
      <xdr:colOff>248602</xdr:colOff>
      <xdr:row>0</xdr:row>
      <xdr:rowOff>15240</xdr:rowOff>
    </xdr:from>
    <xdr:to>
      <xdr:col>9</xdr:col>
      <xdr:colOff>516847</xdr:colOff>
      <xdr:row>1</xdr:row>
      <xdr:rowOff>295</xdr:rowOff>
    </xdr:to>
    <xdr:sp macro="" textlink="Header!B17">
      <xdr:nvSpPr>
        <xdr:cNvPr id="47" name="ZoneTexte 46">
          <a:hlinkClick xmlns:r="http://schemas.openxmlformats.org/officeDocument/2006/relationships" r:id="rId19"/>
          <a:extLst>
            <a:ext uri="{FF2B5EF4-FFF2-40B4-BE49-F238E27FC236}">
              <a16:creationId xmlns:a16="http://schemas.microsoft.com/office/drawing/2014/main" id="{00000000-0008-0000-0700-00002F000000}"/>
            </a:ext>
          </a:extLst>
        </xdr:cNvPr>
        <xdr:cNvSpPr txBox="1"/>
      </xdr:nvSpPr>
      <xdr:spPr>
        <a:xfrm>
          <a:off x="8643937" y="9525"/>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6F12E807-F54D-4936-82DA-EE8D33D9E9F4}" type="TxLink">
            <a:rPr lang="en-US" sz="1100" b="0" i="0" u="sng" strike="noStrike">
              <a:solidFill>
                <a:srgbClr val="0563C1"/>
              </a:solidFill>
              <a:latin typeface="Calibri"/>
              <a:cs typeface="Calibri"/>
            </a:rPr>
            <a:pPr/>
            <a:t>● GOLF</a:t>
          </a:fld>
          <a:endParaRPr lang="fr-FR" sz="1200"/>
        </a:p>
      </xdr:txBody>
    </xdr:sp>
    <xdr:clientData/>
  </xdr:twoCellAnchor>
  <xdr:twoCellAnchor editAs="absolute">
    <xdr:from>
      <xdr:col>5</xdr:col>
      <xdr:colOff>248602</xdr:colOff>
      <xdr:row>2</xdr:row>
      <xdr:rowOff>77343</xdr:rowOff>
    </xdr:from>
    <xdr:to>
      <xdr:col>9</xdr:col>
      <xdr:colOff>516847</xdr:colOff>
      <xdr:row>3</xdr:row>
      <xdr:rowOff>55413</xdr:rowOff>
    </xdr:to>
    <xdr:sp macro="" textlink="Header!B19">
      <xdr:nvSpPr>
        <xdr:cNvPr id="48" name="ZoneTexte 47">
          <a:hlinkClick xmlns:r="http://schemas.openxmlformats.org/officeDocument/2006/relationships" r:id="rId20"/>
          <a:extLst>
            <a:ext uri="{FF2B5EF4-FFF2-40B4-BE49-F238E27FC236}">
              <a16:creationId xmlns:a16="http://schemas.microsoft.com/office/drawing/2014/main" id="{00000000-0008-0000-0700-000030000000}"/>
            </a:ext>
          </a:extLst>
        </xdr:cNvPr>
        <xdr:cNvSpPr txBox="1"/>
      </xdr:nvSpPr>
      <xdr:spPr>
        <a:xfrm>
          <a:off x="8643937" y="458343"/>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C1CAFEA1-8E06-4AEA-BC00-B972BB9B42CC}" type="TxLink">
            <a:rPr lang="en-US" sz="1100" b="0" i="0" u="sng" strike="noStrike">
              <a:solidFill>
                <a:srgbClr val="0563C1"/>
              </a:solidFill>
              <a:latin typeface="Calibri"/>
              <a:cs typeface="Calibri"/>
            </a:rPr>
            <a:pPr/>
            <a:t>● AG</a:t>
          </a:fld>
          <a:endParaRPr lang="fr-FR" sz="1200"/>
        </a:p>
      </xdr:txBody>
    </xdr:sp>
    <xdr:clientData/>
  </xdr:twoCellAnchor>
  <xdr:twoCellAnchor editAs="absolute">
    <xdr:from>
      <xdr:col>2</xdr:col>
      <xdr:colOff>2005965</xdr:colOff>
      <xdr:row>4</xdr:row>
      <xdr:rowOff>41277</xdr:rowOff>
    </xdr:from>
    <xdr:to>
      <xdr:col>3</xdr:col>
      <xdr:colOff>485415</xdr:colOff>
      <xdr:row>4</xdr:row>
      <xdr:rowOff>211752</xdr:rowOff>
    </xdr:to>
    <xdr:sp macro="" textlink="Header!B14">
      <xdr:nvSpPr>
        <xdr:cNvPr id="49" name="ZoneTexte 48">
          <a:hlinkClick xmlns:r="http://schemas.openxmlformats.org/officeDocument/2006/relationships" r:id="rId21"/>
          <a:extLst>
            <a:ext uri="{FF2B5EF4-FFF2-40B4-BE49-F238E27FC236}">
              <a16:creationId xmlns:a16="http://schemas.microsoft.com/office/drawing/2014/main" id="{00000000-0008-0000-0700-000031000000}"/>
            </a:ext>
          </a:extLst>
        </xdr:cNvPr>
        <xdr:cNvSpPr txBox="1"/>
      </xdr:nvSpPr>
      <xdr:spPr>
        <a:xfrm>
          <a:off x="4514850" y="803277"/>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C11BC6C9-74C7-428B-9F85-C31193C211E8}" type="TxLink">
            <a:rPr lang="en-US" sz="1100" b="0" i="0" u="sng" strike="noStrike">
              <a:solidFill>
                <a:srgbClr val="0563C1"/>
              </a:solidFill>
              <a:latin typeface="Calibri"/>
              <a:cs typeface="Calibri"/>
            </a:rPr>
            <a:pPr/>
            <a:t>● CONTROLLERS</a:t>
          </a:fld>
          <a:endParaRPr lang="fr-FR" sz="1200"/>
        </a:p>
      </xdr:txBody>
    </xdr:sp>
    <xdr:clientData/>
  </xdr:twoCellAnchor>
  <xdr:twoCellAnchor editAs="absolute">
    <xdr:from>
      <xdr:col>5</xdr:col>
      <xdr:colOff>248602</xdr:colOff>
      <xdr:row>5</xdr:row>
      <xdr:rowOff>131445</xdr:rowOff>
    </xdr:from>
    <xdr:to>
      <xdr:col>9</xdr:col>
      <xdr:colOff>516847</xdr:colOff>
      <xdr:row>6</xdr:row>
      <xdr:rowOff>130470</xdr:rowOff>
    </xdr:to>
    <xdr:sp macro="" textlink="Header!B22">
      <xdr:nvSpPr>
        <xdr:cNvPr id="51" name="ZoneTexte 50">
          <a:hlinkClick xmlns:r="http://schemas.openxmlformats.org/officeDocument/2006/relationships" r:id="rId22"/>
          <a:extLst>
            <a:ext uri="{FF2B5EF4-FFF2-40B4-BE49-F238E27FC236}">
              <a16:creationId xmlns:a16="http://schemas.microsoft.com/office/drawing/2014/main" id="{00000000-0008-0000-0700-000033000000}"/>
            </a:ext>
          </a:extLst>
        </xdr:cNvPr>
        <xdr:cNvSpPr txBox="1"/>
      </xdr:nvSpPr>
      <xdr:spPr>
        <a:xfrm>
          <a:off x="8643937" y="1131570"/>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B357B005-29D9-46CC-B1BC-C846C6AC55E7}" type="TxLink">
            <a:rPr lang="en-US" sz="1100" b="0" i="0" u="sng" strike="noStrike">
              <a:solidFill>
                <a:srgbClr val="0563C1"/>
              </a:solidFill>
              <a:latin typeface="Calibri"/>
              <a:cs typeface="Calibri"/>
            </a:rPr>
            <a:pPr/>
            <a:t>● TERMS &amp; CONDITIONS</a:t>
          </a:fld>
          <a:endParaRPr lang="fr-FR" sz="1200"/>
        </a:p>
      </xdr:txBody>
    </xdr:sp>
    <xdr:clientData/>
  </xdr:twoCellAnchor>
  <xdr:twoCellAnchor editAs="absolute">
    <xdr:from>
      <xdr:col>5</xdr:col>
      <xdr:colOff>248602</xdr:colOff>
      <xdr:row>4</xdr:row>
      <xdr:rowOff>135636</xdr:rowOff>
    </xdr:from>
    <xdr:to>
      <xdr:col>9</xdr:col>
      <xdr:colOff>516847</xdr:colOff>
      <xdr:row>5</xdr:row>
      <xdr:rowOff>92751</xdr:rowOff>
    </xdr:to>
    <xdr:sp macro="" textlink="Header!B21">
      <xdr:nvSpPr>
        <xdr:cNvPr id="52" name="ZoneTexte 51">
          <a:hlinkClick xmlns:r="http://schemas.openxmlformats.org/officeDocument/2006/relationships" r:id="rId23"/>
          <a:extLst>
            <a:ext uri="{FF2B5EF4-FFF2-40B4-BE49-F238E27FC236}">
              <a16:creationId xmlns:a16="http://schemas.microsoft.com/office/drawing/2014/main" id="{00000000-0008-0000-0700-000034000000}"/>
            </a:ext>
          </a:extLst>
        </xdr:cNvPr>
        <xdr:cNvSpPr txBox="1"/>
      </xdr:nvSpPr>
      <xdr:spPr>
        <a:xfrm>
          <a:off x="8643937" y="907161"/>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78C4F60F-9BF1-40BF-8A1E-AD97966609F0}" type="TxLink">
            <a:rPr lang="en-US" sz="1100" b="0" i="0" u="sng" strike="noStrike">
              <a:solidFill>
                <a:srgbClr val="0563C1"/>
              </a:solidFill>
              <a:latin typeface="Calibri"/>
              <a:cs typeface="Calibri"/>
            </a:rPr>
            <a:pPr/>
            <a:t>● LISTING</a:t>
          </a:fld>
          <a:endParaRPr lang="fr-FR" sz="1200"/>
        </a:p>
      </xdr:txBody>
    </xdr:sp>
    <xdr:clientData/>
  </xdr:twoCellAnchor>
  <xdr:twoCellAnchor editAs="absolute">
    <xdr:from>
      <xdr:col>2</xdr:col>
      <xdr:colOff>2005965</xdr:colOff>
      <xdr:row>5</xdr:row>
      <xdr:rowOff>1590</xdr:rowOff>
    </xdr:from>
    <xdr:to>
      <xdr:col>3</xdr:col>
      <xdr:colOff>485415</xdr:colOff>
      <xdr:row>5</xdr:row>
      <xdr:rowOff>170160</xdr:rowOff>
    </xdr:to>
    <xdr:sp macro="" textlink="Header!B15">
      <xdr:nvSpPr>
        <xdr:cNvPr id="53" name="ZoneTexte 52">
          <a:hlinkClick xmlns:r="http://schemas.openxmlformats.org/officeDocument/2006/relationships" r:id="rId24"/>
          <a:extLst>
            <a:ext uri="{FF2B5EF4-FFF2-40B4-BE49-F238E27FC236}">
              <a16:creationId xmlns:a16="http://schemas.microsoft.com/office/drawing/2014/main" id="{00000000-0008-0000-0700-000035000000}"/>
            </a:ext>
          </a:extLst>
        </xdr:cNvPr>
        <xdr:cNvSpPr txBox="1"/>
      </xdr:nvSpPr>
      <xdr:spPr>
        <a:xfrm>
          <a:off x="4514850" y="1001715"/>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F1E2CA10-B5E0-4D6E-A7C8-00A6155F284B}" type="TxLink">
            <a:rPr lang="en-US" sz="1100" b="0" i="0" u="sng" strike="noStrike">
              <a:solidFill>
                <a:srgbClr val="0563C1"/>
              </a:solidFill>
              <a:latin typeface="Calibri"/>
              <a:cs typeface="Calibri"/>
            </a:rPr>
            <a:pPr/>
            <a:t>● CENTRAL CONTROL SYSTEMS &amp; ACCESSORIES</a:t>
          </a:fld>
          <a:endParaRPr lang="fr-FR" sz="1200"/>
        </a:p>
      </xdr:txBody>
    </xdr:sp>
    <xdr:clientData/>
  </xdr:twoCellAnchor>
  <xdr:twoCellAnchor editAs="absolute">
    <xdr:from>
      <xdr:col>5</xdr:col>
      <xdr:colOff>248602</xdr:colOff>
      <xdr:row>1</xdr:row>
      <xdr:rowOff>58674</xdr:rowOff>
    </xdr:from>
    <xdr:to>
      <xdr:col>9</xdr:col>
      <xdr:colOff>516847</xdr:colOff>
      <xdr:row>2</xdr:row>
      <xdr:rowOff>17694</xdr:rowOff>
    </xdr:to>
    <xdr:sp macro="" textlink="Header!B18">
      <xdr:nvSpPr>
        <xdr:cNvPr id="54" name="ZoneTexte 53">
          <a:hlinkClick xmlns:r="http://schemas.openxmlformats.org/officeDocument/2006/relationships" r:id="rId25"/>
          <a:extLst>
            <a:ext uri="{FF2B5EF4-FFF2-40B4-BE49-F238E27FC236}">
              <a16:creationId xmlns:a16="http://schemas.microsoft.com/office/drawing/2014/main" id="{00000000-0008-0000-0700-000036000000}"/>
            </a:ext>
          </a:extLst>
        </xdr:cNvPr>
        <xdr:cNvSpPr txBox="1"/>
      </xdr:nvSpPr>
      <xdr:spPr>
        <a:xfrm>
          <a:off x="8643937" y="233934"/>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0E62485C-26D6-4387-BCB0-5EFEB7C72ADC}" type="TxLink">
            <a:rPr lang="en-US" sz="1100" b="0" i="0" u="sng" strike="noStrike">
              <a:solidFill>
                <a:srgbClr val="0563C1"/>
              </a:solidFill>
              <a:latin typeface="Calibri"/>
              <a:cs typeface="Calibri"/>
            </a:rPr>
            <a:pPr/>
            <a:t>● GOLF SERVICES</a:t>
          </a:fld>
          <a:endParaRPr lang="fr-FR" sz="1200"/>
        </a:p>
      </xdr:txBody>
    </xdr:sp>
    <xdr:clientData/>
  </xdr:twoCellAnchor>
  <xdr:twoCellAnchor editAs="absolute">
    <xdr:from>
      <xdr:col>5</xdr:col>
      <xdr:colOff>248602</xdr:colOff>
      <xdr:row>3</xdr:row>
      <xdr:rowOff>111252</xdr:rowOff>
    </xdr:from>
    <xdr:to>
      <xdr:col>9</xdr:col>
      <xdr:colOff>516847</xdr:colOff>
      <xdr:row>4</xdr:row>
      <xdr:rowOff>93132</xdr:rowOff>
    </xdr:to>
    <xdr:sp macro="" textlink="Header!B20">
      <xdr:nvSpPr>
        <xdr:cNvPr id="55" name="ZoneTexte 54">
          <a:hlinkClick xmlns:r="http://schemas.openxmlformats.org/officeDocument/2006/relationships" r:id="rId26"/>
          <a:extLst>
            <a:ext uri="{FF2B5EF4-FFF2-40B4-BE49-F238E27FC236}">
              <a16:creationId xmlns:a16="http://schemas.microsoft.com/office/drawing/2014/main" id="{00000000-0008-0000-0700-000037000000}"/>
            </a:ext>
          </a:extLst>
        </xdr:cNvPr>
        <xdr:cNvSpPr txBox="1"/>
      </xdr:nvSpPr>
      <xdr:spPr>
        <a:xfrm>
          <a:off x="8643937" y="682752"/>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BC79FE82-3268-4BE9-8D5A-2B70A10E156D}" type="TxLink">
            <a:rPr lang="en-US" sz="1100" b="0" i="0" u="sng" strike="noStrike">
              <a:solidFill>
                <a:srgbClr val="0563C1"/>
              </a:solidFill>
              <a:latin typeface="Calibri"/>
              <a:cs typeface="Calibri"/>
            </a:rPr>
            <a:pPr/>
            <a:t>● SPARE PARTS</a:t>
          </a:fld>
          <a:endParaRPr lang="fr-FR" sz="1200"/>
        </a:p>
      </xdr:txBody>
    </xdr:sp>
    <xdr:clientData/>
  </xdr:twoCellAnchor>
  <xdr:twoCellAnchor editAs="oneCell">
    <xdr:from>
      <xdr:col>14</xdr:col>
      <xdr:colOff>392430</xdr:colOff>
      <xdr:row>74</xdr:row>
      <xdr:rowOff>100965</xdr:rowOff>
    </xdr:from>
    <xdr:to>
      <xdr:col>16</xdr:col>
      <xdr:colOff>122336</xdr:colOff>
      <xdr:row>79</xdr:row>
      <xdr:rowOff>107193</xdr:rowOff>
    </xdr:to>
    <xdr:pic>
      <xdr:nvPicPr>
        <xdr:cNvPr id="4" name="Imag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27"/>
        <a:stretch>
          <a:fillRect/>
        </a:stretch>
      </xdr:blipFill>
      <xdr:spPr>
        <a:xfrm>
          <a:off x="15318105" y="14778990"/>
          <a:ext cx="1311056" cy="911103"/>
        </a:xfrm>
        <a:prstGeom prst="rect">
          <a:avLst/>
        </a:prstGeom>
      </xdr:spPr>
    </xdr:pic>
    <xdr:clientData/>
  </xdr:twoCellAnchor>
  <xdr:twoCellAnchor editAs="oneCell">
    <xdr:from>
      <xdr:col>14</xdr:col>
      <xdr:colOff>386716</xdr:colOff>
      <xdr:row>85</xdr:row>
      <xdr:rowOff>120016</xdr:rowOff>
    </xdr:from>
    <xdr:to>
      <xdr:col>16</xdr:col>
      <xdr:colOff>390525</xdr:colOff>
      <xdr:row>91</xdr:row>
      <xdr:rowOff>177260</xdr:rowOff>
    </xdr:to>
    <xdr:pic>
      <xdr:nvPicPr>
        <xdr:cNvPr id="3" name="Imag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8"/>
        <a:stretch>
          <a:fillRect/>
        </a:stretch>
      </xdr:blipFill>
      <xdr:spPr>
        <a:xfrm>
          <a:off x="14883766" y="15045691"/>
          <a:ext cx="1546859" cy="1200244"/>
        </a:xfrm>
        <a:prstGeom prst="rect">
          <a:avLst/>
        </a:prstGeom>
      </xdr:spPr>
    </xdr:pic>
    <xdr:clientData/>
  </xdr:twoCellAnchor>
  <xdr:twoCellAnchor editAs="oneCell">
    <xdr:from>
      <xdr:col>14</xdr:col>
      <xdr:colOff>377191</xdr:colOff>
      <xdr:row>80</xdr:row>
      <xdr:rowOff>123433</xdr:rowOff>
    </xdr:from>
    <xdr:to>
      <xdr:col>15</xdr:col>
      <xdr:colOff>619306</xdr:colOff>
      <xdr:row>85</xdr:row>
      <xdr:rowOff>120015</xdr:rowOff>
    </xdr:to>
    <xdr:pic>
      <xdr:nvPicPr>
        <xdr:cNvPr id="11" name="Image 10">
          <a:extLst>
            <a:ext uri="{FF2B5EF4-FFF2-40B4-BE49-F238E27FC236}">
              <a16:creationId xmlns:a16="http://schemas.microsoft.com/office/drawing/2014/main" id="{00000000-0008-0000-0700-00000B000000}"/>
            </a:ext>
          </a:extLst>
        </xdr:cNvPr>
        <xdr:cNvPicPr>
          <a:picLocks noChangeAspect="1"/>
        </xdr:cNvPicPr>
      </xdr:nvPicPr>
      <xdr:blipFill>
        <a:blip xmlns:r="http://schemas.openxmlformats.org/officeDocument/2006/relationships" r:embed="rId29"/>
        <a:stretch>
          <a:fillRect/>
        </a:stretch>
      </xdr:blipFill>
      <xdr:spPr>
        <a:xfrm>
          <a:off x="14874241" y="14087083"/>
          <a:ext cx="1013640" cy="958607"/>
        </a:xfrm>
        <a:prstGeom prst="rect">
          <a:avLst/>
        </a:prstGeom>
      </xdr:spPr>
    </xdr:pic>
    <xdr:clientData/>
  </xdr:twoCellAnchor>
  <xdr:twoCellAnchor editAs="oneCell">
    <xdr:from>
      <xdr:col>14</xdr:col>
      <xdr:colOff>328457</xdr:colOff>
      <xdr:row>62</xdr:row>
      <xdr:rowOff>1</xdr:rowOff>
    </xdr:from>
    <xdr:to>
      <xdr:col>15</xdr:col>
      <xdr:colOff>590550</xdr:colOff>
      <xdr:row>65</xdr:row>
      <xdr:rowOff>142876</xdr:rowOff>
    </xdr:to>
    <xdr:pic>
      <xdr:nvPicPr>
        <xdr:cNvPr id="5" name="Image 4">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30"/>
        <a:stretch>
          <a:fillRect/>
        </a:stretch>
      </xdr:blipFill>
      <xdr:spPr>
        <a:xfrm>
          <a:off x="14825507" y="11820526"/>
          <a:ext cx="1033618" cy="628650"/>
        </a:xfrm>
        <a:prstGeom prst="rect">
          <a:avLst/>
        </a:prstGeom>
      </xdr:spPr>
    </xdr:pic>
    <xdr:clientData/>
  </xdr:twoCellAnchor>
  <xdr:twoCellAnchor editAs="oneCell">
    <xdr:from>
      <xdr:col>14</xdr:col>
      <xdr:colOff>567690</xdr:colOff>
      <xdr:row>10</xdr:row>
      <xdr:rowOff>9525</xdr:rowOff>
    </xdr:from>
    <xdr:to>
      <xdr:col>16</xdr:col>
      <xdr:colOff>712470</xdr:colOff>
      <xdr:row>17</xdr:row>
      <xdr:rowOff>123825</xdr:rowOff>
    </xdr:to>
    <xdr:pic>
      <xdr:nvPicPr>
        <xdr:cNvPr id="6" name="Image 5">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31"/>
        <a:stretch>
          <a:fillRect/>
        </a:stretch>
      </xdr:blipFill>
      <xdr:spPr>
        <a:xfrm>
          <a:off x="15064740" y="2200275"/>
          <a:ext cx="1687830" cy="1343025"/>
        </a:xfrm>
        <a:prstGeom prst="rect">
          <a:avLst/>
        </a:prstGeom>
      </xdr:spPr>
    </xdr:pic>
    <xdr:clientData/>
  </xdr:twoCellAnchor>
  <xdr:twoCellAnchor editAs="oneCell">
    <xdr:from>
      <xdr:col>14</xdr:col>
      <xdr:colOff>758191</xdr:colOff>
      <xdr:row>35</xdr:row>
      <xdr:rowOff>110490</xdr:rowOff>
    </xdr:from>
    <xdr:to>
      <xdr:col>16</xdr:col>
      <xdr:colOff>425451</xdr:colOff>
      <xdr:row>42</xdr:row>
      <xdr:rowOff>59055</xdr:rowOff>
    </xdr:to>
    <xdr:pic>
      <xdr:nvPicPr>
        <xdr:cNvPr id="9" name="Image 8">
          <a:extLst>
            <a:ext uri="{FF2B5EF4-FFF2-40B4-BE49-F238E27FC236}">
              <a16:creationId xmlns:a16="http://schemas.microsoft.com/office/drawing/2014/main" id="{00000000-0008-0000-0700-000009000000}"/>
            </a:ext>
          </a:extLst>
        </xdr:cNvPr>
        <xdr:cNvPicPr>
          <a:picLocks noChangeAspect="1"/>
        </xdr:cNvPicPr>
      </xdr:nvPicPr>
      <xdr:blipFill>
        <a:blip xmlns:r="http://schemas.openxmlformats.org/officeDocument/2006/relationships" r:embed="rId32"/>
        <a:stretch>
          <a:fillRect/>
        </a:stretch>
      </xdr:blipFill>
      <xdr:spPr>
        <a:xfrm>
          <a:off x="15255241" y="6577965"/>
          <a:ext cx="1210310" cy="1120140"/>
        </a:xfrm>
        <a:prstGeom prst="rect">
          <a:avLst/>
        </a:prstGeom>
      </xdr:spPr>
    </xdr:pic>
    <xdr:clientData/>
  </xdr:twoCellAnchor>
  <xdr:twoCellAnchor editAs="oneCell">
    <xdr:from>
      <xdr:col>14</xdr:col>
      <xdr:colOff>514350</xdr:colOff>
      <xdr:row>27</xdr:row>
      <xdr:rowOff>76200</xdr:rowOff>
    </xdr:from>
    <xdr:to>
      <xdr:col>15</xdr:col>
      <xdr:colOff>194009</xdr:colOff>
      <xdr:row>31</xdr:row>
      <xdr:rowOff>34291</xdr:rowOff>
    </xdr:to>
    <xdr:pic>
      <xdr:nvPicPr>
        <xdr:cNvPr id="18" name="Image 17">
          <a:extLst>
            <a:ext uri="{FF2B5EF4-FFF2-40B4-BE49-F238E27FC236}">
              <a16:creationId xmlns:a16="http://schemas.microsoft.com/office/drawing/2014/main" id="{00000000-0008-0000-0700-000012000000}"/>
            </a:ext>
          </a:extLst>
        </xdr:cNvPr>
        <xdr:cNvPicPr>
          <a:picLocks noChangeAspect="1"/>
        </xdr:cNvPicPr>
      </xdr:nvPicPr>
      <xdr:blipFill>
        <a:blip xmlns:r="http://schemas.openxmlformats.org/officeDocument/2006/relationships" r:embed="rId33"/>
        <a:stretch>
          <a:fillRect/>
        </a:stretch>
      </xdr:blipFill>
      <xdr:spPr>
        <a:xfrm>
          <a:off x="15011400" y="5143500"/>
          <a:ext cx="451184" cy="634366"/>
        </a:xfrm>
        <a:prstGeom prst="rect">
          <a:avLst/>
        </a:prstGeom>
      </xdr:spPr>
    </xdr:pic>
    <xdr:clientData/>
  </xdr:twoCellAnchor>
  <xdr:twoCellAnchor editAs="oneCell">
    <xdr:from>
      <xdr:col>16</xdr:col>
      <xdr:colOff>657225</xdr:colOff>
      <xdr:row>20</xdr:row>
      <xdr:rowOff>47625</xdr:rowOff>
    </xdr:from>
    <xdr:to>
      <xdr:col>17</xdr:col>
      <xdr:colOff>428626</xdr:colOff>
      <xdr:row>23</xdr:row>
      <xdr:rowOff>47625</xdr:rowOff>
    </xdr:to>
    <xdr:pic>
      <xdr:nvPicPr>
        <xdr:cNvPr id="7" name="Image 6">
          <a:extLst>
            <a:ext uri="{FF2B5EF4-FFF2-40B4-BE49-F238E27FC236}">
              <a16:creationId xmlns:a16="http://schemas.microsoft.com/office/drawing/2014/main" id="{E6817B33-868A-9F98-D8AC-DC6C5103D10C}"/>
            </a:ext>
          </a:extLst>
        </xdr:cNvPr>
        <xdr:cNvPicPr>
          <a:picLocks noChangeAspect="1"/>
        </xdr:cNvPicPr>
      </xdr:nvPicPr>
      <xdr:blipFill>
        <a:blip xmlns:r="http://schemas.openxmlformats.org/officeDocument/2006/relationships" r:embed="rId34"/>
        <a:stretch>
          <a:fillRect/>
        </a:stretch>
      </xdr:blipFill>
      <xdr:spPr>
        <a:xfrm>
          <a:off x="16697325" y="3952875"/>
          <a:ext cx="542926" cy="485775"/>
        </a:xfrm>
        <a:prstGeom prst="rect">
          <a:avLst/>
        </a:prstGeom>
      </xdr:spPr>
    </xdr:pic>
    <xdr:clientData/>
  </xdr:twoCellAnchor>
  <xdr:twoCellAnchor>
    <xdr:from>
      <xdr:col>1</xdr:col>
      <xdr:colOff>1095375</xdr:colOff>
      <xdr:row>31</xdr:row>
      <xdr:rowOff>85726</xdr:rowOff>
    </xdr:from>
    <xdr:to>
      <xdr:col>1</xdr:col>
      <xdr:colOff>1650365</xdr:colOff>
      <xdr:row>33</xdr:row>
      <xdr:rowOff>57151</xdr:rowOff>
    </xdr:to>
    <xdr:sp macro="" textlink="">
      <xdr:nvSpPr>
        <xdr:cNvPr id="13" name="ZoneTexte 12">
          <a:extLst>
            <a:ext uri="{FF2B5EF4-FFF2-40B4-BE49-F238E27FC236}">
              <a16:creationId xmlns:a16="http://schemas.microsoft.com/office/drawing/2014/main" id="{C51B4BCC-9727-45CF-AAC7-6985D08DF075}"/>
            </a:ext>
          </a:extLst>
        </xdr:cNvPr>
        <xdr:cNvSpPr txBox="1"/>
      </xdr:nvSpPr>
      <xdr:spPr>
        <a:xfrm>
          <a:off x="1866900" y="4800601"/>
          <a:ext cx="554990" cy="323850"/>
        </a:xfrm>
        <a:prstGeom prst="rect">
          <a:avLst/>
        </a:prstGeom>
        <a:solidFill>
          <a:schemeClr val="lt1"/>
        </a:solidFill>
        <a:ln w="9525" cmpd="sng">
          <a:noFill/>
        </a:ln>
        <a:scene3d>
          <a:camera prst="isometricOffAxis1Right"/>
          <a:lightRig rig="threePt" dir="t"/>
        </a:scene3d>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fr-FR" sz="2000" b="1" cap="none" spc="0">
              <a:ln w="0"/>
              <a:solidFill>
                <a:srgbClr val="00B050"/>
              </a:solidFill>
              <a:effectLst>
                <a:reflection blurRad="6350" stA="53000" endA="300" endPos="35500" dir="5400000" sy="-90000" algn="bl" rotWithShape="0"/>
              </a:effectLst>
            </a:rPr>
            <a:t>NEW</a:t>
          </a:r>
          <a:endParaRPr lang="fr-FR" sz="2400" b="1" cap="none" spc="0">
            <a:ln w="0"/>
            <a:solidFill>
              <a:srgbClr val="00B050"/>
            </a:solidFill>
            <a:effectLst>
              <a:reflection blurRad="6350" stA="53000" endA="300" endPos="35500" dir="5400000" sy="-90000" algn="bl" rotWithShape="0"/>
            </a:effectLst>
          </a:endParaRPr>
        </a:p>
      </xdr:txBody>
    </xdr:sp>
    <xdr:clientData/>
  </xdr:twoCellAnchor>
  <xdr:twoCellAnchor editAs="oneCell">
    <xdr:from>
      <xdr:col>15</xdr:col>
      <xdr:colOff>180975</xdr:colOff>
      <xdr:row>29</xdr:row>
      <xdr:rowOff>66675</xdr:rowOff>
    </xdr:from>
    <xdr:to>
      <xdr:col>16</xdr:col>
      <xdr:colOff>695504</xdr:colOff>
      <xdr:row>35</xdr:row>
      <xdr:rowOff>28720</xdr:rowOff>
    </xdr:to>
    <xdr:pic>
      <xdr:nvPicPr>
        <xdr:cNvPr id="21" name="Image 20">
          <a:extLst>
            <a:ext uri="{FF2B5EF4-FFF2-40B4-BE49-F238E27FC236}">
              <a16:creationId xmlns:a16="http://schemas.microsoft.com/office/drawing/2014/main" id="{4E960ECD-30D4-999B-45C5-1462547615F1}"/>
            </a:ext>
          </a:extLst>
        </xdr:cNvPr>
        <xdr:cNvPicPr>
          <a:picLocks noChangeAspect="1"/>
        </xdr:cNvPicPr>
      </xdr:nvPicPr>
      <xdr:blipFill>
        <a:blip xmlns:r="http://schemas.openxmlformats.org/officeDocument/2006/relationships" r:embed="rId35"/>
        <a:stretch>
          <a:fillRect/>
        </a:stretch>
      </xdr:blipFill>
      <xdr:spPr>
        <a:xfrm>
          <a:off x="15449550" y="5457825"/>
          <a:ext cx="1286054" cy="1038370"/>
        </a:xfrm>
        <a:prstGeom prst="rect">
          <a:avLst/>
        </a:prstGeom>
      </xdr:spPr>
    </xdr:pic>
    <xdr:clientData/>
  </xdr:twoCellAnchor>
  <xdr:oneCellAnchor>
    <xdr:from>
      <xdr:col>2</xdr:col>
      <xdr:colOff>2137355</xdr:colOff>
      <xdr:row>31</xdr:row>
      <xdr:rowOff>133350</xdr:rowOff>
    </xdr:from>
    <xdr:ext cx="2387019" cy="264560"/>
    <xdr:sp macro="" textlink="">
      <xdr:nvSpPr>
        <xdr:cNvPr id="19" name="ZoneTexte 18">
          <a:extLst>
            <a:ext uri="{FF2B5EF4-FFF2-40B4-BE49-F238E27FC236}">
              <a16:creationId xmlns:a16="http://schemas.microsoft.com/office/drawing/2014/main" id="{36DE1D90-2F55-7232-9E4B-EB28C4A7CEF0}"/>
            </a:ext>
          </a:extLst>
        </xdr:cNvPr>
        <xdr:cNvSpPr txBox="1"/>
      </xdr:nvSpPr>
      <xdr:spPr>
        <a:xfrm rot="10800000" flipH="1" flipV="1">
          <a:off x="4642430" y="6524625"/>
          <a:ext cx="2387019" cy="264560"/>
        </a:xfrm>
        <a:prstGeom prst="rect">
          <a:avLst/>
        </a:prstGeom>
        <a:gradFill flip="none" rotWithShape="1">
          <a:gsLst>
            <a:gs pos="0">
              <a:schemeClr val="accent6">
                <a:lumMod val="67000"/>
              </a:schemeClr>
            </a:gs>
            <a:gs pos="48000">
              <a:schemeClr val="accent6">
                <a:lumMod val="97000"/>
                <a:lumOff val="3000"/>
              </a:schemeClr>
            </a:gs>
            <a:gs pos="100000">
              <a:schemeClr val="accent6">
                <a:lumMod val="60000"/>
                <a:lumOff val="40000"/>
              </a:schemeClr>
            </a:gs>
          </a:gsLst>
          <a:lin ang="16200000" scaled="1"/>
          <a:tileRect/>
        </a:gra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0">
          <a:scrgbClr r="0" g="0" b="0"/>
        </a:lnRef>
        <a:fillRef idx="0">
          <a:scrgbClr r="0" g="0" b="0"/>
        </a:fillRef>
        <a:effectRef idx="0">
          <a:scrgbClr r="0" g="0" b="0"/>
        </a:effectRef>
        <a:fontRef idx="minor">
          <a:schemeClr val="lt1"/>
        </a:fontRef>
      </xdr:style>
      <xdr:txBody>
        <a:bodyPr vertOverflow="clip" horzOverflow="clip" wrap="square" rtlCol="0" anchor="t">
          <a:spAutoFit/>
        </a:bodyPr>
        <a:lstStyle/>
        <a:p>
          <a:pPr algn="ctr"/>
          <a:r>
            <a:rPr lang="fr-FR" sz="1100" b="1"/>
            <a:t>Available</a:t>
          </a:r>
          <a:r>
            <a:rPr lang="fr-FR" sz="1100" b="1" baseline="0"/>
            <a:t> soon!</a:t>
          </a:r>
          <a:endParaRPr lang="fr-FR" sz="1100" b="1"/>
        </a:p>
      </xdr:txBody>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15</xdr:col>
      <xdr:colOff>52790</xdr:colOff>
      <xdr:row>85</xdr:row>
      <xdr:rowOff>40495</xdr:rowOff>
    </xdr:from>
    <xdr:to>
      <xdr:col>16</xdr:col>
      <xdr:colOff>590125</xdr:colOff>
      <xdr:row>91</xdr:row>
      <xdr:rowOff>126364</xdr:rowOff>
    </xdr:to>
    <xdr:pic>
      <xdr:nvPicPr>
        <xdr:cNvPr id="3" name="Imagem 17" descr="Une image contenant verrouiller&#10;&#10;Description générée automatiquement">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5472707" y="23747162"/>
          <a:ext cx="1309919" cy="1070119"/>
        </a:xfrm>
        <a:prstGeom prst="rect">
          <a:avLst/>
        </a:prstGeom>
      </xdr:spPr>
    </xdr:pic>
    <xdr:clientData/>
  </xdr:twoCellAnchor>
  <xdr:twoCellAnchor editAs="oneCell">
    <xdr:from>
      <xdr:col>15</xdr:col>
      <xdr:colOff>581026</xdr:colOff>
      <xdr:row>78</xdr:row>
      <xdr:rowOff>45251</xdr:rowOff>
    </xdr:from>
    <xdr:to>
      <xdr:col>17</xdr:col>
      <xdr:colOff>293371</xdr:colOff>
      <xdr:row>81</xdr:row>
      <xdr:rowOff>205739</xdr:rowOff>
    </xdr:to>
    <xdr:pic>
      <xdr:nvPicPr>
        <xdr:cNvPr id="4" name="Imagem 10" descr="Une image contenant texte, bandage&#10;&#10;Description générée automatiquement">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5849601" y="7636676"/>
          <a:ext cx="1247776" cy="1002499"/>
        </a:xfrm>
        <a:prstGeom prst="rect">
          <a:avLst/>
        </a:prstGeom>
      </xdr:spPr>
    </xdr:pic>
    <xdr:clientData/>
  </xdr:twoCellAnchor>
  <xdr:twoCellAnchor editAs="oneCell">
    <xdr:from>
      <xdr:col>16</xdr:col>
      <xdr:colOff>344409</xdr:colOff>
      <xdr:row>59</xdr:row>
      <xdr:rowOff>84227</xdr:rowOff>
    </xdr:from>
    <xdr:to>
      <xdr:col>17</xdr:col>
      <xdr:colOff>674370</xdr:colOff>
      <xdr:row>66</xdr:row>
      <xdr:rowOff>162394</xdr:rowOff>
    </xdr:to>
    <xdr:pic>
      <xdr:nvPicPr>
        <xdr:cNvPr id="5" name="Imagem 18" descr="Une image contenant électroménager, appareil de cuisine, Électroménager, réfrigérateur&#10;&#10;Description générée automatiquement">
          <a:extLst>
            <a:ext uri="{FF2B5EF4-FFF2-40B4-BE49-F238E27FC236}">
              <a16:creationId xmlns:a16="http://schemas.microsoft.com/office/drawing/2014/main" id="{00000000-0008-0000-0800-000005000000}"/>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16384509" y="4408577"/>
          <a:ext cx="1093866" cy="1244027"/>
        </a:xfrm>
        <a:prstGeom prst="rect">
          <a:avLst/>
        </a:prstGeom>
      </xdr:spPr>
    </xdr:pic>
    <xdr:clientData/>
  </xdr:twoCellAnchor>
  <xdr:twoCellAnchor>
    <xdr:from>
      <xdr:col>14</xdr:col>
      <xdr:colOff>578257</xdr:colOff>
      <xdr:row>49</xdr:row>
      <xdr:rowOff>219074</xdr:rowOff>
    </xdr:from>
    <xdr:to>
      <xdr:col>15</xdr:col>
      <xdr:colOff>466725</xdr:colOff>
      <xdr:row>50</xdr:row>
      <xdr:rowOff>638175</xdr:rowOff>
    </xdr:to>
    <xdr:grpSp>
      <xdr:nvGrpSpPr>
        <xdr:cNvPr id="6" name="Agrupar 32">
          <a:extLst>
            <a:ext uri="{FF2B5EF4-FFF2-40B4-BE49-F238E27FC236}">
              <a16:creationId xmlns:a16="http://schemas.microsoft.com/office/drawing/2014/main" id="{00000000-0008-0000-0800-000006000000}"/>
            </a:ext>
          </a:extLst>
        </xdr:cNvPr>
        <xdr:cNvGrpSpPr/>
      </xdr:nvGrpSpPr>
      <xdr:grpSpPr>
        <a:xfrm>
          <a:off x="15322957" y="15649574"/>
          <a:ext cx="659993" cy="504826"/>
          <a:chOff x="73432" y="0"/>
          <a:chExt cx="3240088" cy="2706001"/>
        </a:xfrm>
      </xdr:grpSpPr>
      <xdr:pic>
        <xdr:nvPicPr>
          <xdr:cNvPr id="13" name="Picture 3" descr="\\TUCHOME\SFayazi-Azad$\NPD Projects\IQ Web\Since I Took Over\Marketing Launch\Blue Canoe\IQ Logos\0786_IQ Cloud Logo.jpg">
            <a:extLst>
              <a:ext uri="{FF2B5EF4-FFF2-40B4-BE49-F238E27FC236}">
                <a16:creationId xmlns:a16="http://schemas.microsoft.com/office/drawing/2014/main" id="{00000000-0008-0000-0800-00000D000000}"/>
              </a:ext>
            </a:extLst>
          </xdr:cNvPr>
          <xdr:cNvPicPr>
            <a:picLocks noChangeAspect="1" noChangeArrowheads="1"/>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bwMode="auto">
          <a:xfrm>
            <a:off x="73432" y="0"/>
            <a:ext cx="3240088" cy="1876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ZoneTexte 13">
            <a:extLst>
              <a:ext uri="{FF2B5EF4-FFF2-40B4-BE49-F238E27FC236}">
                <a16:creationId xmlns:a16="http://schemas.microsoft.com/office/drawing/2014/main" id="{00000000-0008-0000-0800-00000E000000}"/>
              </a:ext>
            </a:extLst>
          </xdr:cNvPr>
          <xdr:cNvSpPr txBox="1">
            <a:spLocks noChangeArrowheads="1"/>
          </xdr:cNvSpPr>
        </xdr:nvSpPr>
        <xdr:spPr bwMode="auto">
          <a:xfrm>
            <a:off x="911631" y="2105025"/>
            <a:ext cx="2289020" cy="600976"/>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1" hangingPunct="1">
              <a:defRPr/>
            </a:pPr>
            <a:r>
              <a:rPr lang="en-US" altLang="en-US" sz="800" kern="0"/>
              <a:t>IQ</a:t>
            </a:r>
            <a:r>
              <a:rPr lang="en-US" altLang="en-US" sz="800" kern="0">
                <a:cs typeface="Arial" charset="0"/>
              </a:rPr>
              <a:t>™</a:t>
            </a:r>
            <a:r>
              <a:rPr lang="en-US" altLang="en-US" sz="800" kern="0"/>
              <a:t> Cloud</a:t>
            </a:r>
          </a:p>
        </xdr:txBody>
      </xdr:sp>
    </xdr:grpSp>
    <xdr:clientData/>
  </xdr:twoCellAnchor>
  <xdr:twoCellAnchor editAs="oneCell">
    <xdr:from>
      <xdr:col>14</xdr:col>
      <xdr:colOff>762000</xdr:colOff>
      <xdr:row>53</xdr:row>
      <xdr:rowOff>57150</xdr:rowOff>
    </xdr:from>
    <xdr:to>
      <xdr:col>16</xdr:col>
      <xdr:colOff>102870</xdr:colOff>
      <xdr:row>55</xdr:row>
      <xdr:rowOff>179214</xdr:rowOff>
    </xdr:to>
    <xdr:pic>
      <xdr:nvPicPr>
        <xdr:cNvPr id="15" name="Picture 8" descr="Une image contenant texte&#10;&#10;Description générée automatiquement">
          <a:extLst>
            <a:ext uri="{FF2B5EF4-FFF2-40B4-BE49-F238E27FC236}">
              <a16:creationId xmlns:a16="http://schemas.microsoft.com/office/drawing/2014/main" id="{00000000-0008-0000-0800-00000F000000}"/>
            </a:ext>
          </a:extLst>
        </xdr:cNvPr>
        <xdr:cNvPicPr>
          <a:picLocks noChangeAspect="1" noChangeArrowheads="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15259050" y="3219450"/>
          <a:ext cx="876300" cy="628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306917</xdr:colOff>
      <xdr:row>23</xdr:row>
      <xdr:rowOff>21167</xdr:rowOff>
    </xdr:from>
    <xdr:to>
      <xdr:col>15</xdr:col>
      <xdr:colOff>667566</xdr:colOff>
      <xdr:row>27</xdr:row>
      <xdr:rowOff>106892</xdr:rowOff>
    </xdr:to>
    <xdr:pic>
      <xdr:nvPicPr>
        <xdr:cNvPr id="23" name="Imagem 21">
          <a:extLst>
            <a:ext uri="{FF2B5EF4-FFF2-40B4-BE49-F238E27FC236}">
              <a16:creationId xmlns:a16="http://schemas.microsoft.com/office/drawing/2014/main" id="{00000000-0008-0000-0800-000017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14954250" y="9556750"/>
          <a:ext cx="1133232" cy="812574"/>
        </a:xfrm>
        <a:prstGeom prst="rect">
          <a:avLst/>
        </a:prstGeom>
      </xdr:spPr>
    </xdr:pic>
    <xdr:clientData/>
  </xdr:twoCellAnchor>
  <xdr:twoCellAnchor editAs="oneCell">
    <xdr:from>
      <xdr:col>15</xdr:col>
      <xdr:colOff>248709</xdr:colOff>
      <xdr:row>28</xdr:row>
      <xdr:rowOff>137584</xdr:rowOff>
    </xdr:from>
    <xdr:to>
      <xdr:col>16</xdr:col>
      <xdr:colOff>742210</xdr:colOff>
      <xdr:row>37</xdr:row>
      <xdr:rowOff>131748</xdr:rowOff>
    </xdr:to>
    <xdr:pic>
      <xdr:nvPicPr>
        <xdr:cNvPr id="24" name="Imagem 13" descr="Une image contenant texte, Appareils électroniques, affichage, Appareil de présentation&#10;&#10;Description générée automatiquement">
          <a:extLst>
            <a:ext uri="{FF2B5EF4-FFF2-40B4-BE49-F238E27FC236}">
              <a16:creationId xmlns:a16="http://schemas.microsoft.com/office/drawing/2014/main" id="{00000000-0008-0000-0800-000018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15753292" y="11345334"/>
          <a:ext cx="1266085" cy="1549914"/>
        </a:xfrm>
        <a:prstGeom prst="rect">
          <a:avLst/>
        </a:prstGeom>
      </xdr:spPr>
    </xdr:pic>
    <xdr:clientData/>
  </xdr:twoCellAnchor>
  <xdr:twoCellAnchor editAs="oneCell">
    <xdr:from>
      <xdr:col>17</xdr:col>
      <xdr:colOff>304800</xdr:colOff>
      <xdr:row>29</xdr:row>
      <xdr:rowOff>88901</xdr:rowOff>
    </xdr:from>
    <xdr:to>
      <xdr:col>18</xdr:col>
      <xdr:colOff>150737</xdr:colOff>
      <xdr:row>34</xdr:row>
      <xdr:rowOff>106046</xdr:rowOff>
    </xdr:to>
    <xdr:pic>
      <xdr:nvPicPr>
        <xdr:cNvPr id="27" name="Imagem 19" descr="Une image contenant cylindre, ustensiles de cuisine&#10;&#10;Description générée automatiquement">
          <a:extLst>
            <a:ext uri="{FF2B5EF4-FFF2-40B4-BE49-F238E27FC236}">
              <a16:creationId xmlns:a16="http://schemas.microsoft.com/office/drawing/2014/main" id="{00000000-0008-0000-0800-00001B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17354550" y="11487151"/>
          <a:ext cx="618520" cy="874395"/>
        </a:xfrm>
        <a:prstGeom prst="rect">
          <a:avLst/>
        </a:prstGeom>
      </xdr:spPr>
    </xdr:pic>
    <xdr:clientData/>
  </xdr:twoCellAnchor>
  <xdr:twoCellAnchor editAs="oneCell">
    <xdr:from>
      <xdr:col>14</xdr:col>
      <xdr:colOff>421126</xdr:colOff>
      <xdr:row>40</xdr:row>
      <xdr:rowOff>155575</xdr:rowOff>
    </xdr:from>
    <xdr:to>
      <xdr:col>15</xdr:col>
      <xdr:colOff>553720</xdr:colOff>
      <xdr:row>44</xdr:row>
      <xdr:rowOff>60182</xdr:rowOff>
    </xdr:to>
    <xdr:pic>
      <xdr:nvPicPr>
        <xdr:cNvPr id="28" name="Picture 7" descr="Une image contenant Casques, câble, écouteur&#10;&#10;Description générée automatiquement">
          <a:extLst>
            <a:ext uri="{FF2B5EF4-FFF2-40B4-BE49-F238E27FC236}">
              <a16:creationId xmlns:a16="http://schemas.microsoft.com/office/drawing/2014/main" id="{00000000-0008-0000-0800-00001C000000}"/>
            </a:ext>
          </a:extLst>
        </xdr:cNvPr>
        <xdr:cNvPicPr>
          <a:picLocks noChangeAspect="1" noChangeArrowheads="1"/>
        </xdr:cNvPicPr>
      </xdr:nvPicPr>
      <xdr:blipFill>
        <a:blip xmlns:r="http://schemas.openxmlformats.org/officeDocument/2006/relationships" r:embed="rId9" cstate="screen">
          <a:extLst>
            <a:ext uri="{28A0092B-C50C-407E-A947-70E740481C1C}">
              <a14:useLocalDpi xmlns:a14="http://schemas.microsoft.com/office/drawing/2010/main"/>
            </a:ext>
          </a:extLst>
        </a:blip>
        <a:srcRect/>
        <a:stretch>
          <a:fillRect/>
        </a:stretch>
      </xdr:blipFill>
      <xdr:spPr bwMode="auto">
        <a:xfrm>
          <a:off x="15068459" y="12601575"/>
          <a:ext cx="905177" cy="539607"/>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editAs="oneCell">
    <xdr:from>
      <xdr:col>15</xdr:col>
      <xdr:colOff>685801</xdr:colOff>
      <xdr:row>45</xdr:row>
      <xdr:rowOff>28298</xdr:rowOff>
    </xdr:from>
    <xdr:to>
      <xdr:col>17</xdr:col>
      <xdr:colOff>312420</xdr:colOff>
      <xdr:row>49</xdr:row>
      <xdr:rowOff>164793</xdr:rowOff>
    </xdr:to>
    <xdr:pic>
      <xdr:nvPicPr>
        <xdr:cNvPr id="30" name="Imagem 23" descr="Une image contenant Pièce auto&#10;&#10;Description générée automatiquement">
          <a:extLst>
            <a:ext uri="{FF2B5EF4-FFF2-40B4-BE49-F238E27FC236}">
              <a16:creationId xmlns:a16="http://schemas.microsoft.com/office/drawing/2014/main" id="{00000000-0008-0000-0800-00001E000000}"/>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16105718" y="13299798"/>
          <a:ext cx="1171786" cy="856161"/>
        </a:xfrm>
        <a:prstGeom prst="rect">
          <a:avLst/>
        </a:prstGeom>
      </xdr:spPr>
    </xdr:pic>
    <xdr:clientData/>
  </xdr:twoCellAnchor>
  <xdr:twoCellAnchor editAs="oneCell">
    <xdr:from>
      <xdr:col>15</xdr:col>
      <xdr:colOff>672041</xdr:colOff>
      <xdr:row>41</xdr:row>
      <xdr:rowOff>145633</xdr:rowOff>
    </xdr:from>
    <xdr:to>
      <xdr:col>16</xdr:col>
      <xdr:colOff>599079</xdr:colOff>
      <xdr:row>44</xdr:row>
      <xdr:rowOff>136170</xdr:rowOff>
    </xdr:to>
    <xdr:pic>
      <xdr:nvPicPr>
        <xdr:cNvPr id="33" name="Imagem 15" descr="Une image contenant texte, cassette, Cassette audio&#10;&#10;Description générée automatiquement">
          <a:extLst>
            <a:ext uri="{FF2B5EF4-FFF2-40B4-BE49-F238E27FC236}">
              <a16:creationId xmlns:a16="http://schemas.microsoft.com/office/drawing/2014/main" id="{00000000-0008-0000-0800-000021000000}"/>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16091958" y="12750383"/>
          <a:ext cx="699622" cy="466787"/>
        </a:xfrm>
        <a:prstGeom prst="rect">
          <a:avLst/>
        </a:prstGeom>
      </xdr:spPr>
    </xdr:pic>
    <xdr:clientData/>
  </xdr:twoCellAnchor>
  <xdr:twoCellAnchor editAs="oneCell">
    <xdr:from>
      <xdr:col>16</xdr:col>
      <xdr:colOff>770742</xdr:colOff>
      <xdr:row>41</xdr:row>
      <xdr:rowOff>32809</xdr:rowOff>
    </xdr:from>
    <xdr:to>
      <xdr:col>18</xdr:col>
      <xdr:colOff>127001</xdr:colOff>
      <xdr:row>44</xdr:row>
      <xdr:rowOff>87925</xdr:rowOff>
    </xdr:to>
    <xdr:pic>
      <xdr:nvPicPr>
        <xdr:cNvPr id="34" name="Imagem 17" descr="Une image contenant texte, batterie&#10;&#10;Description générée automatiquement">
          <a:extLst>
            <a:ext uri="{FF2B5EF4-FFF2-40B4-BE49-F238E27FC236}">
              <a16:creationId xmlns:a16="http://schemas.microsoft.com/office/drawing/2014/main" id="{00000000-0008-0000-0800-000022000000}"/>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16963242" y="12637559"/>
          <a:ext cx="901425" cy="531366"/>
        </a:xfrm>
        <a:prstGeom prst="rect">
          <a:avLst/>
        </a:prstGeom>
      </xdr:spPr>
    </xdr:pic>
    <xdr:clientData/>
  </xdr:twoCellAnchor>
  <xdr:twoCellAnchor editAs="oneCell">
    <xdr:from>
      <xdr:col>17</xdr:col>
      <xdr:colOff>255060</xdr:colOff>
      <xdr:row>24</xdr:row>
      <xdr:rowOff>42332</xdr:rowOff>
    </xdr:from>
    <xdr:to>
      <xdr:col>18</xdr:col>
      <xdr:colOff>180301</xdr:colOff>
      <xdr:row>26</xdr:row>
      <xdr:rowOff>143079</xdr:rowOff>
    </xdr:to>
    <xdr:pic>
      <xdr:nvPicPr>
        <xdr:cNvPr id="35" name="Imagem 15" descr="Une image contenant texte, cassette, Cassette audio&#10;&#10;Description générée automatiquement">
          <a:extLst>
            <a:ext uri="{FF2B5EF4-FFF2-40B4-BE49-F238E27FC236}">
              <a16:creationId xmlns:a16="http://schemas.microsoft.com/office/drawing/2014/main" id="{00000000-0008-0000-0800-000023000000}"/>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17220143" y="9821332"/>
          <a:ext cx="697824" cy="418247"/>
        </a:xfrm>
        <a:prstGeom prst="rect">
          <a:avLst/>
        </a:prstGeom>
      </xdr:spPr>
    </xdr:pic>
    <xdr:clientData/>
  </xdr:twoCellAnchor>
  <xdr:twoCellAnchor editAs="oneCell">
    <xdr:from>
      <xdr:col>15</xdr:col>
      <xdr:colOff>662792</xdr:colOff>
      <xdr:row>23</xdr:row>
      <xdr:rowOff>73025</xdr:rowOff>
    </xdr:from>
    <xdr:to>
      <xdr:col>17</xdr:col>
      <xdr:colOff>226579</xdr:colOff>
      <xdr:row>27</xdr:row>
      <xdr:rowOff>16933</xdr:rowOff>
    </xdr:to>
    <xdr:pic>
      <xdr:nvPicPr>
        <xdr:cNvPr id="36" name="Imagem 17" descr="Une image contenant texte, batterie&#10;&#10;Description générée automatiquement">
          <a:extLst>
            <a:ext uri="{FF2B5EF4-FFF2-40B4-BE49-F238E27FC236}">
              <a16:creationId xmlns:a16="http://schemas.microsoft.com/office/drawing/2014/main" id="{00000000-0008-0000-0800-000024000000}"/>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16082709" y="9608608"/>
          <a:ext cx="1108954" cy="663575"/>
        </a:xfrm>
        <a:prstGeom prst="rect">
          <a:avLst/>
        </a:prstGeom>
      </xdr:spPr>
    </xdr:pic>
    <xdr:clientData/>
  </xdr:twoCellAnchor>
  <xdr:twoCellAnchor editAs="oneCell">
    <xdr:from>
      <xdr:col>15</xdr:col>
      <xdr:colOff>157692</xdr:colOff>
      <xdr:row>99</xdr:row>
      <xdr:rowOff>127537</xdr:rowOff>
    </xdr:from>
    <xdr:to>
      <xdr:col>16</xdr:col>
      <xdr:colOff>445769</xdr:colOff>
      <xdr:row>105</xdr:row>
      <xdr:rowOff>25883</xdr:rowOff>
    </xdr:to>
    <xdr:pic>
      <xdr:nvPicPr>
        <xdr:cNvPr id="40" name="Image 39" descr="Une image contenant texte, briquet&#10;&#10;Description générée automatiquement">
          <a:extLst>
            <a:ext uri="{FF2B5EF4-FFF2-40B4-BE49-F238E27FC236}">
              <a16:creationId xmlns:a16="http://schemas.microsoft.com/office/drawing/2014/main" id="{00000000-0008-0000-0800-000028000000}"/>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15264342" y="12852937"/>
          <a:ext cx="1061508" cy="896566"/>
        </a:xfrm>
        <a:prstGeom prst="rect">
          <a:avLst/>
        </a:prstGeom>
      </xdr:spPr>
    </xdr:pic>
    <xdr:clientData/>
  </xdr:twoCellAnchor>
  <xdr:twoCellAnchor editAs="oneCell">
    <xdr:from>
      <xdr:col>15</xdr:col>
      <xdr:colOff>142874</xdr:colOff>
      <xdr:row>94</xdr:row>
      <xdr:rowOff>85202</xdr:rowOff>
    </xdr:from>
    <xdr:to>
      <xdr:col>16</xdr:col>
      <xdr:colOff>338559</xdr:colOff>
      <xdr:row>99</xdr:row>
      <xdr:rowOff>32172</xdr:rowOff>
    </xdr:to>
    <xdr:pic>
      <xdr:nvPicPr>
        <xdr:cNvPr id="42" name="Image 41">
          <a:extLst>
            <a:ext uri="{FF2B5EF4-FFF2-40B4-BE49-F238E27FC236}">
              <a16:creationId xmlns:a16="http://schemas.microsoft.com/office/drawing/2014/main" id="{00000000-0008-0000-0800-00002A000000}"/>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15647457" y="27062119"/>
          <a:ext cx="968269" cy="772470"/>
        </a:xfrm>
        <a:prstGeom prst="rect">
          <a:avLst/>
        </a:prstGeom>
      </xdr:spPr>
    </xdr:pic>
    <xdr:clientData/>
  </xdr:twoCellAnchor>
  <xdr:twoCellAnchor editAs="oneCell">
    <xdr:from>
      <xdr:col>14</xdr:col>
      <xdr:colOff>487409</xdr:colOff>
      <xdr:row>78</xdr:row>
      <xdr:rowOff>26997</xdr:rowOff>
    </xdr:from>
    <xdr:to>
      <xdr:col>15</xdr:col>
      <xdr:colOff>481181</xdr:colOff>
      <xdr:row>80</xdr:row>
      <xdr:rowOff>177165</xdr:rowOff>
    </xdr:to>
    <xdr:pic>
      <xdr:nvPicPr>
        <xdr:cNvPr id="43" name="Picture 8" descr="Une image contenant texte&#10;&#10;Description générée automatiquement">
          <a:extLst>
            <a:ext uri="{FF2B5EF4-FFF2-40B4-BE49-F238E27FC236}">
              <a16:creationId xmlns:a16="http://schemas.microsoft.com/office/drawing/2014/main" id="{00000000-0008-0000-0800-00002B000000}"/>
            </a:ext>
          </a:extLst>
        </xdr:cNvPr>
        <xdr:cNvPicPr>
          <a:picLocks noChangeAspect="1" noChangeArrowheads="1"/>
        </xdr:cNvPicPr>
      </xdr:nvPicPr>
      <xdr:blipFill>
        <a:blip xmlns:r="http://schemas.openxmlformats.org/officeDocument/2006/relationships" r:embed="rId16" cstate="screen">
          <a:extLst>
            <a:ext uri="{28A0092B-C50C-407E-A947-70E740481C1C}">
              <a14:useLocalDpi xmlns:a14="http://schemas.microsoft.com/office/drawing/2010/main"/>
            </a:ext>
          </a:extLst>
        </a:blip>
        <a:srcRect/>
        <a:stretch>
          <a:fillRect/>
        </a:stretch>
      </xdr:blipFill>
      <xdr:spPr bwMode="auto">
        <a:xfrm>
          <a:off x="14822534" y="8266122"/>
          <a:ext cx="750056" cy="658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2</xdr:col>
      <xdr:colOff>855942</xdr:colOff>
      <xdr:row>2</xdr:row>
      <xdr:rowOff>160905</xdr:rowOff>
    </xdr:to>
    <xdr:pic>
      <xdr:nvPicPr>
        <xdr:cNvPr id="37" name="Imagem 1" descr="Une image contenant texte, Police, Graphique, logo&#10;&#10;Description générée automatiquement">
          <a:extLst>
            <a:ext uri="{FF2B5EF4-FFF2-40B4-BE49-F238E27FC236}">
              <a16:creationId xmlns:a16="http://schemas.microsoft.com/office/drawing/2014/main" id="{00000000-0008-0000-0800-000025000000}"/>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0" y="0"/>
          <a:ext cx="2568537" cy="540000"/>
        </a:xfrm>
        <a:prstGeom prst="rect">
          <a:avLst/>
        </a:prstGeom>
      </xdr:spPr>
    </xdr:pic>
    <xdr:clientData/>
  </xdr:twoCellAnchor>
  <xdr:twoCellAnchor editAs="oneCell">
    <xdr:from>
      <xdr:col>15</xdr:col>
      <xdr:colOff>438149</xdr:colOff>
      <xdr:row>68</xdr:row>
      <xdr:rowOff>133350</xdr:rowOff>
    </xdr:from>
    <xdr:to>
      <xdr:col>17</xdr:col>
      <xdr:colOff>634363</xdr:colOff>
      <xdr:row>75</xdr:row>
      <xdr:rowOff>38100</xdr:rowOff>
    </xdr:to>
    <xdr:pic>
      <xdr:nvPicPr>
        <xdr:cNvPr id="58" name="Image 57" descr="Une image contenant machine, texte&#10;&#10;Description générée automatiquement">
          <a:extLst>
            <a:ext uri="{FF2B5EF4-FFF2-40B4-BE49-F238E27FC236}">
              <a16:creationId xmlns:a16="http://schemas.microsoft.com/office/drawing/2014/main" id="{00000000-0008-0000-0800-00003A000000}"/>
            </a:ext>
          </a:extLst>
        </xdr:cNvPr>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15544799" y="6753225"/>
          <a:ext cx="1724025" cy="1200149"/>
        </a:xfrm>
        <a:prstGeom prst="rect">
          <a:avLst/>
        </a:prstGeom>
      </xdr:spPr>
    </xdr:pic>
    <xdr:clientData/>
  </xdr:twoCellAnchor>
  <xdr:twoCellAnchor>
    <xdr:from>
      <xdr:col>14</xdr:col>
      <xdr:colOff>114300</xdr:colOff>
      <xdr:row>1</xdr:row>
      <xdr:rowOff>114300</xdr:rowOff>
    </xdr:from>
    <xdr:to>
      <xdr:col>18</xdr:col>
      <xdr:colOff>333375</xdr:colOff>
      <xdr:row>8</xdr:row>
      <xdr:rowOff>76200</xdr:rowOff>
    </xdr:to>
    <xdr:sp macro="" textlink="">
      <xdr:nvSpPr>
        <xdr:cNvPr id="71" name="ZoneTexte 70">
          <a:extLst>
            <a:ext uri="{FF2B5EF4-FFF2-40B4-BE49-F238E27FC236}">
              <a16:creationId xmlns:a16="http://schemas.microsoft.com/office/drawing/2014/main" id="{00000000-0008-0000-0800-000047000000}"/>
            </a:ext>
          </a:extLst>
        </xdr:cNvPr>
        <xdr:cNvSpPr txBox="1"/>
      </xdr:nvSpPr>
      <xdr:spPr>
        <a:xfrm>
          <a:off x="14230350" y="304800"/>
          <a:ext cx="3305175" cy="1533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b="1"/>
            <a:t>Stock Policy</a:t>
          </a:r>
          <a:br>
            <a:rPr lang="fr-FR" sz="1000" b="1"/>
          </a:br>
          <a:r>
            <a:rPr lang="fr-FR" sz="1000" b="0" u="sng"/>
            <a:t>Standard</a:t>
          </a:r>
          <a:r>
            <a:rPr lang="fr-FR" sz="1000" b="0" u="none"/>
            <a:t>: </a:t>
          </a:r>
          <a:r>
            <a:rPr lang="fr-FR" sz="1000" b="0"/>
            <a:t>SKU that are permanently kept in stock in Europe</a:t>
          </a:r>
        </a:p>
        <a:p>
          <a:r>
            <a:rPr lang="fr-FR" sz="1000" b="0" u="sng"/>
            <a:t>On Demand</a:t>
          </a:r>
          <a:r>
            <a:rPr lang="fr-FR" sz="1000" b="0"/>
            <a:t>: SKU that are not permanently kept in stock in Europe. They will require a procurement lead-time of up to 10 weeks from the order date. These products can be available faster, with chargeable shipping costs (air freight). Please contact your RB sales representative.</a:t>
          </a:r>
          <a:br>
            <a:rPr lang="fr-FR" sz="1000" b="0"/>
          </a:br>
          <a:r>
            <a:rPr lang="fr-FR" sz="1000" b="0" u="sng"/>
            <a:t>Services</a:t>
          </a:r>
          <a:r>
            <a:rPr lang="fr-FR" sz="1000" b="0" u="none"/>
            <a:t>: SKU that are intangible (softwares, key codes, trainings, GSP contracts).</a:t>
          </a:r>
          <a:endParaRPr lang="fr-FR" sz="1000" b="0" u="sng"/>
        </a:p>
      </xdr:txBody>
    </xdr:sp>
    <xdr:clientData/>
  </xdr:twoCellAnchor>
  <xdr:twoCellAnchor editAs="oneCell">
    <xdr:from>
      <xdr:col>15</xdr:col>
      <xdr:colOff>363583</xdr:colOff>
      <xdr:row>106</xdr:row>
      <xdr:rowOff>0</xdr:rowOff>
    </xdr:from>
    <xdr:to>
      <xdr:col>16</xdr:col>
      <xdr:colOff>484993</xdr:colOff>
      <xdr:row>108</xdr:row>
      <xdr:rowOff>138738</xdr:rowOff>
    </xdr:to>
    <xdr:pic>
      <xdr:nvPicPr>
        <xdr:cNvPr id="50" name="Picture 8" descr="Une image contenant texte&#10;&#10;Description générée automatiquement">
          <a:extLst>
            <a:ext uri="{FF2B5EF4-FFF2-40B4-BE49-F238E27FC236}">
              <a16:creationId xmlns:a16="http://schemas.microsoft.com/office/drawing/2014/main" id="{00000000-0008-0000-0800-000032000000}"/>
            </a:ext>
          </a:extLst>
        </xdr:cNvPr>
        <xdr:cNvPicPr>
          <a:picLocks noChangeAspect="1" noChangeArrowheads="1"/>
        </xdr:cNvPicPr>
      </xdr:nvPicPr>
      <xdr:blipFill>
        <a:blip xmlns:r="http://schemas.openxmlformats.org/officeDocument/2006/relationships" r:embed="rId16" cstate="screen">
          <a:extLst>
            <a:ext uri="{28A0092B-C50C-407E-A947-70E740481C1C}">
              <a14:useLocalDpi xmlns:a14="http://schemas.microsoft.com/office/drawing/2010/main"/>
            </a:ext>
          </a:extLst>
        </a:blip>
        <a:srcRect/>
        <a:stretch>
          <a:fillRect/>
        </a:stretch>
      </xdr:blipFill>
      <xdr:spPr bwMode="auto">
        <a:xfrm>
          <a:off x="15470233" y="14000172"/>
          <a:ext cx="891031" cy="7826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2</xdr:col>
      <xdr:colOff>2874645</xdr:colOff>
      <xdr:row>0</xdr:row>
      <xdr:rowOff>22860</xdr:rowOff>
    </xdr:from>
    <xdr:to>
      <xdr:col>3</xdr:col>
      <xdr:colOff>60388</xdr:colOff>
      <xdr:row>1</xdr:row>
      <xdr:rowOff>23790</xdr:rowOff>
    </xdr:to>
    <xdr:sp macro="" textlink="Header!B10">
      <xdr:nvSpPr>
        <xdr:cNvPr id="53" name="ZoneTexte 52">
          <a:hlinkClick xmlns:r="http://schemas.openxmlformats.org/officeDocument/2006/relationships" r:id="rId19"/>
          <a:extLst>
            <a:ext uri="{FF2B5EF4-FFF2-40B4-BE49-F238E27FC236}">
              <a16:creationId xmlns:a16="http://schemas.microsoft.com/office/drawing/2014/main" id="{00000000-0008-0000-0800-000035000000}"/>
            </a:ext>
          </a:extLst>
        </xdr:cNvPr>
        <xdr:cNvSpPr txBox="1"/>
      </xdr:nvSpPr>
      <xdr:spPr>
        <a:xfrm>
          <a:off x="4600575" y="19050"/>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62BC7FE8-F0C8-4891-B091-4BBA5D4A2068}" type="TxLink">
            <a:rPr lang="en-US" sz="1100" b="0" i="0" u="sng" strike="noStrike">
              <a:solidFill>
                <a:srgbClr val="0563C1"/>
              </a:solidFill>
              <a:latin typeface="Calibri"/>
              <a:cs typeface="Calibri"/>
            </a:rPr>
            <a:pPr/>
            <a:t>● LOW VOLUME IRRIGATION</a:t>
          </a:fld>
          <a:endParaRPr lang="fr-FR" sz="1200"/>
        </a:p>
      </xdr:txBody>
    </xdr:sp>
    <xdr:clientData/>
  </xdr:twoCellAnchor>
  <xdr:twoCellAnchor editAs="absolute">
    <xdr:from>
      <xdr:col>2</xdr:col>
      <xdr:colOff>2874645</xdr:colOff>
      <xdr:row>1</xdr:row>
      <xdr:rowOff>25083</xdr:rowOff>
    </xdr:from>
    <xdr:to>
      <xdr:col>3</xdr:col>
      <xdr:colOff>60388</xdr:colOff>
      <xdr:row>2</xdr:row>
      <xdr:rowOff>26013</xdr:rowOff>
    </xdr:to>
    <xdr:sp macro="" textlink="Header!B11">
      <xdr:nvSpPr>
        <xdr:cNvPr id="54" name="ZoneTexte 53">
          <a:hlinkClick xmlns:r="http://schemas.openxmlformats.org/officeDocument/2006/relationships" r:id="rId20"/>
          <a:extLst>
            <a:ext uri="{FF2B5EF4-FFF2-40B4-BE49-F238E27FC236}">
              <a16:creationId xmlns:a16="http://schemas.microsoft.com/office/drawing/2014/main" id="{00000000-0008-0000-0800-000036000000}"/>
            </a:ext>
          </a:extLst>
        </xdr:cNvPr>
        <xdr:cNvSpPr txBox="1"/>
      </xdr:nvSpPr>
      <xdr:spPr>
        <a:xfrm>
          <a:off x="4600575" y="217488"/>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65CFB7CB-4909-401F-B6BC-72B168817E75}" type="TxLink">
            <a:rPr lang="en-US" sz="1100" b="0" i="0" u="sng" strike="noStrike">
              <a:solidFill>
                <a:srgbClr val="0563C1"/>
              </a:solidFill>
              <a:latin typeface="Calibri"/>
              <a:cs typeface="Calibri"/>
            </a:rPr>
            <a:pPr/>
            <a:t>● SPRAY HEADS &amp; NOZZLES</a:t>
          </a:fld>
          <a:endParaRPr lang="fr-FR" sz="1200"/>
        </a:p>
      </xdr:txBody>
    </xdr:sp>
    <xdr:clientData/>
  </xdr:twoCellAnchor>
  <xdr:twoCellAnchor editAs="absolute">
    <xdr:from>
      <xdr:col>2</xdr:col>
      <xdr:colOff>2874645</xdr:colOff>
      <xdr:row>2</xdr:row>
      <xdr:rowOff>34926</xdr:rowOff>
    </xdr:from>
    <xdr:to>
      <xdr:col>3</xdr:col>
      <xdr:colOff>60388</xdr:colOff>
      <xdr:row>3</xdr:row>
      <xdr:rowOff>26331</xdr:rowOff>
    </xdr:to>
    <xdr:sp macro="" textlink="Header!B12">
      <xdr:nvSpPr>
        <xdr:cNvPr id="55" name="ZoneTexte 54">
          <a:hlinkClick xmlns:r="http://schemas.openxmlformats.org/officeDocument/2006/relationships" r:id="rId21"/>
          <a:extLst>
            <a:ext uri="{FF2B5EF4-FFF2-40B4-BE49-F238E27FC236}">
              <a16:creationId xmlns:a16="http://schemas.microsoft.com/office/drawing/2014/main" id="{00000000-0008-0000-0800-000037000000}"/>
            </a:ext>
          </a:extLst>
        </xdr:cNvPr>
        <xdr:cNvSpPr txBox="1"/>
      </xdr:nvSpPr>
      <xdr:spPr>
        <a:xfrm>
          <a:off x="4600575" y="415926"/>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82DDCA88-16E2-4D90-9A16-A895B5406331}" type="TxLink">
            <a:rPr lang="en-US" sz="1100" b="0" i="0" u="sng" strike="noStrike">
              <a:solidFill>
                <a:srgbClr val="0563C1"/>
              </a:solidFill>
              <a:latin typeface="Calibri"/>
              <a:cs typeface="Calibri"/>
            </a:rPr>
            <a:pPr/>
            <a:t>● ROTORS &amp; ACCESSORIES</a:t>
          </a:fld>
          <a:endParaRPr lang="fr-FR" sz="1200"/>
        </a:p>
      </xdr:txBody>
    </xdr:sp>
    <xdr:clientData/>
  </xdr:twoCellAnchor>
  <xdr:twoCellAnchor editAs="absolute">
    <xdr:from>
      <xdr:col>2</xdr:col>
      <xdr:colOff>2874645</xdr:colOff>
      <xdr:row>3</xdr:row>
      <xdr:rowOff>44769</xdr:rowOff>
    </xdr:from>
    <xdr:to>
      <xdr:col>3</xdr:col>
      <xdr:colOff>60388</xdr:colOff>
      <xdr:row>4</xdr:row>
      <xdr:rowOff>30459</xdr:rowOff>
    </xdr:to>
    <xdr:sp macro="" textlink="Header!B13">
      <xdr:nvSpPr>
        <xdr:cNvPr id="56" name="ZoneTexte 55">
          <a:hlinkClick xmlns:r="http://schemas.openxmlformats.org/officeDocument/2006/relationships" r:id="rId22"/>
          <a:extLst>
            <a:ext uri="{FF2B5EF4-FFF2-40B4-BE49-F238E27FC236}">
              <a16:creationId xmlns:a16="http://schemas.microsoft.com/office/drawing/2014/main" id="{00000000-0008-0000-0800-000038000000}"/>
            </a:ext>
          </a:extLst>
        </xdr:cNvPr>
        <xdr:cNvSpPr txBox="1"/>
      </xdr:nvSpPr>
      <xdr:spPr>
        <a:xfrm>
          <a:off x="4600575" y="614364"/>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78407C69-998A-4751-9D09-92D02242C47B}" type="TxLink">
            <a:rPr lang="en-US" sz="1100" b="0" i="0" u="sng" strike="noStrike">
              <a:solidFill>
                <a:srgbClr val="0563C1"/>
              </a:solidFill>
              <a:latin typeface="Calibri"/>
              <a:cs typeface="Calibri"/>
            </a:rPr>
            <a:pPr/>
            <a:t>● VALVES &amp; ACCESSORIES</a:t>
          </a:fld>
          <a:endParaRPr lang="fr-FR" sz="1200"/>
        </a:p>
      </xdr:txBody>
    </xdr:sp>
    <xdr:clientData/>
  </xdr:twoCellAnchor>
  <xdr:twoCellAnchor editAs="absolute">
    <xdr:from>
      <xdr:col>2</xdr:col>
      <xdr:colOff>2874645</xdr:colOff>
      <xdr:row>6</xdr:row>
      <xdr:rowOff>22860</xdr:rowOff>
    </xdr:from>
    <xdr:to>
      <xdr:col>3</xdr:col>
      <xdr:colOff>60388</xdr:colOff>
      <xdr:row>6</xdr:row>
      <xdr:rowOff>214290</xdr:rowOff>
    </xdr:to>
    <xdr:sp macro="" textlink="Header!B16">
      <xdr:nvSpPr>
        <xdr:cNvPr id="57" name="ZoneTexte 56">
          <a:hlinkClick xmlns:r="http://schemas.openxmlformats.org/officeDocument/2006/relationships" r:id="rId23"/>
          <a:extLst>
            <a:ext uri="{FF2B5EF4-FFF2-40B4-BE49-F238E27FC236}">
              <a16:creationId xmlns:a16="http://schemas.microsoft.com/office/drawing/2014/main" id="{00000000-0008-0000-0800-000039000000}"/>
            </a:ext>
          </a:extLst>
        </xdr:cNvPr>
        <xdr:cNvSpPr txBox="1"/>
      </xdr:nvSpPr>
      <xdr:spPr>
        <a:xfrm>
          <a:off x="4600575" y="1209675"/>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29D8A8D8-9851-4617-B3FF-B0283C122DAF}" type="TxLink">
            <a:rPr lang="en-US" sz="1100" b="0" i="0" u="sng" strike="noStrike">
              <a:solidFill>
                <a:srgbClr val="0563C1"/>
              </a:solidFill>
              <a:latin typeface="Calibri"/>
              <a:cs typeface="Calibri"/>
            </a:rPr>
            <a:pPr/>
            <a:t>● LANDSCAPE SERVICES</a:t>
          </a:fld>
          <a:endParaRPr lang="fr-FR" sz="1200"/>
        </a:p>
      </xdr:txBody>
    </xdr:sp>
    <xdr:clientData/>
  </xdr:twoCellAnchor>
  <xdr:twoCellAnchor editAs="absolute">
    <xdr:from>
      <xdr:col>4</xdr:col>
      <xdr:colOff>552979</xdr:colOff>
      <xdr:row>0</xdr:row>
      <xdr:rowOff>22860</xdr:rowOff>
    </xdr:from>
    <xdr:to>
      <xdr:col>9</xdr:col>
      <xdr:colOff>96689</xdr:colOff>
      <xdr:row>1</xdr:row>
      <xdr:rowOff>23790</xdr:rowOff>
    </xdr:to>
    <xdr:sp macro="" textlink="Header!B17">
      <xdr:nvSpPr>
        <xdr:cNvPr id="68" name="ZoneTexte 67">
          <a:hlinkClick xmlns:r="http://schemas.openxmlformats.org/officeDocument/2006/relationships" r:id="rId24"/>
          <a:extLst>
            <a:ext uri="{FF2B5EF4-FFF2-40B4-BE49-F238E27FC236}">
              <a16:creationId xmlns:a16="http://schemas.microsoft.com/office/drawing/2014/main" id="{00000000-0008-0000-0800-000044000000}"/>
            </a:ext>
          </a:extLst>
        </xdr:cNvPr>
        <xdr:cNvSpPr txBox="1"/>
      </xdr:nvSpPr>
      <xdr:spPr>
        <a:xfrm>
          <a:off x="8729662" y="19050"/>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6F12E807-F54D-4936-82DA-EE8D33D9E9F4}" type="TxLink">
            <a:rPr lang="en-US" sz="1100" b="0" i="0" u="sng" strike="noStrike">
              <a:solidFill>
                <a:srgbClr val="0563C1"/>
              </a:solidFill>
              <a:latin typeface="Calibri"/>
              <a:cs typeface="Calibri"/>
            </a:rPr>
            <a:pPr/>
            <a:t>● GOLF</a:t>
          </a:fld>
          <a:endParaRPr lang="fr-FR" sz="1200"/>
        </a:p>
      </xdr:txBody>
    </xdr:sp>
    <xdr:clientData/>
  </xdr:twoCellAnchor>
  <xdr:twoCellAnchor editAs="absolute">
    <xdr:from>
      <xdr:col>4</xdr:col>
      <xdr:colOff>552979</xdr:colOff>
      <xdr:row>2</xdr:row>
      <xdr:rowOff>102108</xdr:rowOff>
    </xdr:from>
    <xdr:to>
      <xdr:col>9</xdr:col>
      <xdr:colOff>96689</xdr:colOff>
      <xdr:row>3</xdr:row>
      <xdr:rowOff>76368</xdr:rowOff>
    </xdr:to>
    <xdr:sp macro="" textlink="Header!B19">
      <xdr:nvSpPr>
        <xdr:cNvPr id="69" name="ZoneTexte 68">
          <a:hlinkClick xmlns:r="http://schemas.openxmlformats.org/officeDocument/2006/relationships" r:id="rId25"/>
          <a:extLst>
            <a:ext uri="{FF2B5EF4-FFF2-40B4-BE49-F238E27FC236}">
              <a16:creationId xmlns:a16="http://schemas.microsoft.com/office/drawing/2014/main" id="{00000000-0008-0000-0800-000045000000}"/>
            </a:ext>
          </a:extLst>
        </xdr:cNvPr>
        <xdr:cNvSpPr txBox="1"/>
      </xdr:nvSpPr>
      <xdr:spPr>
        <a:xfrm>
          <a:off x="8729662" y="467868"/>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C1CAFEA1-8E06-4AEA-BC00-B972BB9B42CC}" type="TxLink">
            <a:rPr lang="en-US" sz="1100" b="0" i="0" u="sng" strike="noStrike">
              <a:solidFill>
                <a:srgbClr val="0563C1"/>
              </a:solidFill>
              <a:latin typeface="Calibri"/>
              <a:cs typeface="Calibri"/>
            </a:rPr>
            <a:pPr/>
            <a:t>● AG</a:t>
          </a:fld>
          <a:endParaRPr lang="fr-FR" sz="1200"/>
        </a:p>
      </xdr:txBody>
    </xdr:sp>
    <xdr:clientData/>
  </xdr:twoCellAnchor>
  <xdr:twoCellAnchor editAs="absolute">
    <xdr:from>
      <xdr:col>2</xdr:col>
      <xdr:colOff>2874645</xdr:colOff>
      <xdr:row>4</xdr:row>
      <xdr:rowOff>62232</xdr:rowOff>
    </xdr:from>
    <xdr:to>
      <xdr:col>3</xdr:col>
      <xdr:colOff>60388</xdr:colOff>
      <xdr:row>5</xdr:row>
      <xdr:rowOff>2202</xdr:rowOff>
    </xdr:to>
    <xdr:sp macro="" textlink="Header!B14">
      <xdr:nvSpPr>
        <xdr:cNvPr id="70" name="ZoneTexte 69">
          <a:hlinkClick xmlns:r="http://schemas.openxmlformats.org/officeDocument/2006/relationships" r:id="rId26"/>
          <a:extLst>
            <a:ext uri="{FF2B5EF4-FFF2-40B4-BE49-F238E27FC236}">
              <a16:creationId xmlns:a16="http://schemas.microsoft.com/office/drawing/2014/main" id="{00000000-0008-0000-0800-000046000000}"/>
            </a:ext>
          </a:extLst>
        </xdr:cNvPr>
        <xdr:cNvSpPr txBox="1"/>
      </xdr:nvSpPr>
      <xdr:spPr>
        <a:xfrm>
          <a:off x="4600575" y="812802"/>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C11BC6C9-74C7-428B-9F85-C31193C211E8}" type="TxLink">
            <a:rPr lang="en-US" sz="1100" b="0" i="0" u="sng" strike="noStrike">
              <a:solidFill>
                <a:srgbClr val="0563C1"/>
              </a:solidFill>
              <a:latin typeface="Calibri"/>
              <a:cs typeface="Calibri"/>
            </a:rPr>
            <a:pPr/>
            <a:t>● CONTROLLERS</a:t>
          </a:fld>
          <a:endParaRPr lang="fr-FR" sz="1200"/>
        </a:p>
      </xdr:txBody>
    </xdr:sp>
    <xdr:clientData/>
  </xdr:twoCellAnchor>
  <xdr:twoCellAnchor editAs="absolute">
    <xdr:from>
      <xdr:col>4</xdr:col>
      <xdr:colOff>552979</xdr:colOff>
      <xdr:row>5</xdr:row>
      <xdr:rowOff>139065</xdr:rowOff>
    </xdr:from>
    <xdr:to>
      <xdr:col>9</xdr:col>
      <xdr:colOff>96689</xdr:colOff>
      <xdr:row>6</xdr:row>
      <xdr:rowOff>141900</xdr:rowOff>
    </xdr:to>
    <xdr:sp macro="" textlink="Header!B22">
      <xdr:nvSpPr>
        <xdr:cNvPr id="72" name="ZoneTexte 71">
          <a:hlinkClick xmlns:r="http://schemas.openxmlformats.org/officeDocument/2006/relationships" r:id="rId27"/>
          <a:extLst>
            <a:ext uri="{FF2B5EF4-FFF2-40B4-BE49-F238E27FC236}">
              <a16:creationId xmlns:a16="http://schemas.microsoft.com/office/drawing/2014/main" id="{00000000-0008-0000-0800-000048000000}"/>
            </a:ext>
          </a:extLst>
        </xdr:cNvPr>
        <xdr:cNvSpPr txBox="1"/>
      </xdr:nvSpPr>
      <xdr:spPr>
        <a:xfrm>
          <a:off x="8729662" y="1141095"/>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B357B005-29D9-46CC-B1BC-C846C6AC55E7}" type="TxLink">
            <a:rPr lang="en-US" sz="1100" b="0" i="0" u="sng" strike="noStrike">
              <a:solidFill>
                <a:srgbClr val="0563C1"/>
              </a:solidFill>
              <a:latin typeface="Calibri"/>
              <a:cs typeface="Calibri"/>
            </a:rPr>
            <a:pPr/>
            <a:t>● TERMS &amp; CONDITIONS</a:t>
          </a:fld>
          <a:endParaRPr lang="fr-FR" sz="1200"/>
        </a:p>
      </xdr:txBody>
    </xdr:sp>
    <xdr:clientData/>
  </xdr:twoCellAnchor>
  <xdr:twoCellAnchor editAs="absolute">
    <xdr:from>
      <xdr:col>4</xdr:col>
      <xdr:colOff>552979</xdr:colOff>
      <xdr:row>4</xdr:row>
      <xdr:rowOff>154686</xdr:rowOff>
    </xdr:from>
    <xdr:to>
      <xdr:col>9</xdr:col>
      <xdr:colOff>96689</xdr:colOff>
      <xdr:row>5</xdr:row>
      <xdr:rowOff>100371</xdr:rowOff>
    </xdr:to>
    <xdr:sp macro="" textlink="Header!B21">
      <xdr:nvSpPr>
        <xdr:cNvPr id="73" name="ZoneTexte 72">
          <a:hlinkClick xmlns:r="http://schemas.openxmlformats.org/officeDocument/2006/relationships" r:id="rId28"/>
          <a:extLst>
            <a:ext uri="{FF2B5EF4-FFF2-40B4-BE49-F238E27FC236}">
              <a16:creationId xmlns:a16="http://schemas.microsoft.com/office/drawing/2014/main" id="{00000000-0008-0000-0800-000049000000}"/>
            </a:ext>
          </a:extLst>
        </xdr:cNvPr>
        <xdr:cNvSpPr txBox="1"/>
      </xdr:nvSpPr>
      <xdr:spPr>
        <a:xfrm>
          <a:off x="8729662" y="916686"/>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78C4F60F-9BF1-40BF-8A1E-AD97966609F0}" type="TxLink">
            <a:rPr lang="en-US" sz="1100" b="0" i="0" u="sng" strike="noStrike">
              <a:solidFill>
                <a:srgbClr val="0563C1"/>
              </a:solidFill>
              <a:latin typeface="Calibri"/>
              <a:cs typeface="Calibri"/>
            </a:rPr>
            <a:pPr/>
            <a:t>● LISTING</a:t>
          </a:fld>
          <a:endParaRPr lang="fr-FR" sz="1200"/>
        </a:p>
      </xdr:txBody>
    </xdr:sp>
    <xdr:clientData/>
  </xdr:twoCellAnchor>
  <xdr:twoCellAnchor editAs="absolute">
    <xdr:from>
      <xdr:col>2</xdr:col>
      <xdr:colOff>2874645</xdr:colOff>
      <xdr:row>5</xdr:row>
      <xdr:rowOff>26355</xdr:rowOff>
    </xdr:from>
    <xdr:to>
      <xdr:col>3</xdr:col>
      <xdr:colOff>60388</xdr:colOff>
      <xdr:row>6</xdr:row>
      <xdr:rowOff>615</xdr:rowOff>
    </xdr:to>
    <xdr:sp macro="" textlink="Header!B15">
      <xdr:nvSpPr>
        <xdr:cNvPr id="74" name="ZoneTexte 73">
          <a:hlinkClick xmlns:r="http://schemas.openxmlformats.org/officeDocument/2006/relationships" r:id="rId29"/>
          <a:extLst>
            <a:ext uri="{FF2B5EF4-FFF2-40B4-BE49-F238E27FC236}">
              <a16:creationId xmlns:a16="http://schemas.microsoft.com/office/drawing/2014/main" id="{00000000-0008-0000-0800-00004A000000}"/>
            </a:ext>
          </a:extLst>
        </xdr:cNvPr>
        <xdr:cNvSpPr txBox="1"/>
      </xdr:nvSpPr>
      <xdr:spPr>
        <a:xfrm>
          <a:off x="4600575" y="1011240"/>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F1E2CA10-B5E0-4D6E-A7C8-00A6155F284B}" type="TxLink">
            <a:rPr lang="en-US" sz="1100" b="0" i="0" u="sng" strike="noStrike">
              <a:solidFill>
                <a:srgbClr val="0563C1"/>
              </a:solidFill>
              <a:latin typeface="Calibri"/>
              <a:cs typeface="Calibri"/>
            </a:rPr>
            <a:pPr/>
            <a:t>● CENTRAL CONTROL SYSTEMS &amp; ACCESSORIES</a:t>
          </a:fld>
          <a:endParaRPr lang="fr-FR" sz="1200"/>
        </a:p>
      </xdr:txBody>
    </xdr:sp>
    <xdr:clientData/>
  </xdr:twoCellAnchor>
  <xdr:twoCellAnchor editAs="absolute">
    <xdr:from>
      <xdr:col>4</xdr:col>
      <xdr:colOff>552979</xdr:colOff>
      <xdr:row>1</xdr:row>
      <xdr:rowOff>64389</xdr:rowOff>
    </xdr:from>
    <xdr:to>
      <xdr:col>9</xdr:col>
      <xdr:colOff>96689</xdr:colOff>
      <xdr:row>2</xdr:row>
      <xdr:rowOff>44364</xdr:rowOff>
    </xdr:to>
    <xdr:sp macro="" textlink="Header!B18">
      <xdr:nvSpPr>
        <xdr:cNvPr id="75" name="ZoneTexte 74">
          <a:hlinkClick xmlns:r="http://schemas.openxmlformats.org/officeDocument/2006/relationships" r:id="rId30"/>
          <a:extLst>
            <a:ext uri="{FF2B5EF4-FFF2-40B4-BE49-F238E27FC236}">
              <a16:creationId xmlns:a16="http://schemas.microsoft.com/office/drawing/2014/main" id="{00000000-0008-0000-0800-00004B000000}"/>
            </a:ext>
          </a:extLst>
        </xdr:cNvPr>
        <xdr:cNvSpPr txBox="1"/>
      </xdr:nvSpPr>
      <xdr:spPr>
        <a:xfrm>
          <a:off x="8729662" y="243459"/>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0E62485C-26D6-4387-BCB0-5EFEB7C72ADC}" type="TxLink">
            <a:rPr lang="en-US" sz="1100" b="0" i="0" u="sng" strike="noStrike">
              <a:solidFill>
                <a:srgbClr val="0563C1"/>
              </a:solidFill>
              <a:latin typeface="Calibri"/>
              <a:cs typeface="Calibri"/>
            </a:rPr>
            <a:pPr/>
            <a:t>● GOLF SERVICES</a:t>
          </a:fld>
          <a:endParaRPr lang="fr-FR" sz="1200"/>
        </a:p>
      </xdr:txBody>
    </xdr:sp>
    <xdr:clientData/>
  </xdr:twoCellAnchor>
  <xdr:twoCellAnchor editAs="absolute">
    <xdr:from>
      <xdr:col>4</xdr:col>
      <xdr:colOff>552979</xdr:colOff>
      <xdr:row>3</xdr:row>
      <xdr:rowOff>122682</xdr:rowOff>
    </xdr:from>
    <xdr:to>
      <xdr:col>9</xdr:col>
      <xdr:colOff>96689</xdr:colOff>
      <xdr:row>4</xdr:row>
      <xdr:rowOff>108372</xdr:rowOff>
    </xdr:to>
    <xdr:sp macro="" textlink="Header!B20">
      <xdr:nvSpPr>
        <xdr:cNvPr id="76" name="ZoneTexte 75">
          <a:hlinkClick xmlns:r="http://schemas.openxmlformats.org/officeDocument/2006/relationships" r:id="rId31"/>
          <a:extLst>
            <a:ext uri="{FF2B5EF4-FFF2-40B4-BE49-F238E27FC236}">
              <a16:creationId xmlns:a16="http://schemas.microsoft.com/office/drawing/2014/main" id="{00000000-0008-0000-0800-00004C000000}"/>
            </a:ext>
          </a:extLst>
        </xdr:cNvPr>
        <xdr:cNvSpPr txBox="1"/>
      </xdr:nvSpPr>
      <xdr:spPr>
        <a:xfrm>
          <a:off x="8729662" y="692277"/>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BC79FE82-3268-4BE9-8D5A-2B70A10E156D}" type="TxLink">
            <a:rPr lang="en-US" sz="1100" b="0" i="0" u="sng" strike="noStrike">
              <a:solidFill>
                <a:srgbClr val="0563C1"/>
              </a:solidFill>
              <a:latin typeface="Calibri"/>
              <a:cs typeface="Calibri"/>
            </a:rPr>
            <a:pPr/>
            <a:t>● SPARE PARTS</a:t>
          </a:fld>
          <a:endParaRPr lang="fr-FR" sz="1200"/>
        </a:p>
      </xdr:txBody>
    </xdr:sp>
    <xdr:clientData/>
  </xdr:twoCellAnchor>
  <xdr:oneCellAnchor>
    <xdr:from>
      <xdr:col>14</xdr:col>
      <xdr:colOff>590550</xdr:colOff>
      <xdr:row>66</xdr:row>
      <xdr:rowOff>0</xdr:rowOff>
    </xdr:from>
    <xdr:ext cx="842377" cy="612365"/>
    <xdr:pic>
      <xdr:nvPicPr>
        <xdr:cNvPr id="59" name="Picture 8" descr="Une image contenant texte&#10;&#10;Description générée automatiquement">
          <a:extLst>
            <a:ext uri="{FF2B5EF4-FFF2-40B4-BE49-F238E27FC236}">
              <a16:creationId xmlns:a16="http://schemas.microsoft.com/office/drawing/2014/main" id="{00000000-0008-0000-0800-00003B000000}"/>
            </a:ext>
          </a:extLst>
        </xdr:cNvPr>
        <xdr:cNvPicPr>
          <a:picLocks noChangeAspect="1" noChangeArrowheads="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14925675" y="6296025"/>
          <a:ext cx="842377" cy="612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14</xdr:col>
      <xdr:colOff>630169</xdr:colOff>
      <xdr:row>56</xdr:row>
      <xdr:rowOff>247650</xdr:rowOff>
    </xdr:from>
    <xdr:to>
      <xdr:col>16</xdr:col>
      <xdr:colOff>65405</xdr:colOff>
      <xdr:row>62</xdr:row>
      <xdr:rowOff>5716</xdr:rowOff>
    </xdr:to>
    <xdr:pic>
      <xdr:nvPicPr>
        <xdr:cNvPr id="48" name="Image 47" descr="Une image contenant texte, mémoire flash&#10;&#10;Description générée automatiquement">
          <a:extLst>
            <a:ext uri="{FF2B5EF4-FFF2-40B4-BE49-F238E27FC236}">
              <a16:creationId xmlns:a16="http://schemas.microsoft.com/office/drawing/2014/main" id="{00000000-0008-0000-0800-000030000000}"/>
            </a:ext>
          </a:extLst>
        </xdr:cNvPr>
        <xdr:cNvPicPr>
          <a:picLocks noChangeAspect="1"/>
        </xdr:cNvPicPr>
      </xdr:nvPicPr>
      <xdr:blipFill>
        <a:blip xmlns:r="http://schemas.openxmlformats.org/officeDocument/2006/relationships" r:embed="rId32"/>
        <a:stretch>
          <a:fillRect/>
        </a:stretch>
      </xdr:blipFill>
      <xdr:spPr>
        <a:xfrm>
          <a:off x="15127219" y="3924300"/>
          <a:ext cx="970666" cy="895350"/>
        </a:xfrm>
        <a:prstGeom prst="rect">
          <a:avLst/>
        </a:prstGeom>
      </xdr:spPr>
    </xdr:pic>
    <xdr:clientData/>
  </xdr:twoCellAnchor>
  <xdr:twoCellAnchor editAs="oneCell">
    <xdr:from>
      <xdr:col>14</xdr:col>
      <xdr:colOff>193675</xdr:colOff>
      <xdr:row>45</xdr:row>
      <xdr:rowOff>59266</xdr:rowOff>
    </xdr:from>
    <xdr:to>
      <xdr:col>15</xdr:col>
      <xdr:colOff>459579</xdr:colOff>
      <xdr:row>48</xdr:row>
      <xdr:rowOff>132927</xdr:rowOff>
    </xdr:to>
    <xdr:pic>
      <xdr:nvPicPr>
        <xdr:cNvPr id="2" name="Image 1" descr="Une image contenant télescope&#10;&#10;Description générée automatiquement">
          <a:extLst>
            <a:ext uri="{FF2B5EF4-FFF2-40B4-BE49-F238E27FC236}">
              <a16:creationId xmlns:a16="http://schemas.microsoft.com/office/drawing/2014/main" id="{266866DF-7FBB-43F7-ACB7-4FC02442A996}"/>
            </a:ext>
          </a:extLst>
        </xdr:cNvPr>
        <xdr:cNvPicPr>
          <a:picLocks noChangeAspect="1"/>
        </xdr:cNvPicPr>
      </xdr:nvPicPr>
      <xdr:blipFill>
        <a:blip xmlns:r="http://schemas.openxmlformats.org/officeDocument/2006/relationships" r:embed="rId33"/>
        <a:stretch>
          <a:fillRect/>
        </a:stretch>
      </xdr:blipFill>
      <xdr:spPr>
        <a:xfrm>
          <a:off x="14841008" y="13330766"/>
          <a:ext cx="1038487" cy="634577"/>
        </a:xfrm>
        <a:prstGeom prst="rect">
          <a:avLst/>
        </a:prstGeom>
      </xdr:spPr>
    </xdr:pic>
    <xdr:clientData/>
  </xdr:twoCellAnchor>
  <xdr:twoCellAnchor editAs="oneCell">
    <xdr:from>
      <xdr:col>15</xdr:col>
      <xdr:colOff>190499</xdr:colOff>
      <xdr:row>111</xdr:row>
      <xdr:rowOff>92948</xdr:rowOff>
    </xdr:from>
    <xdr:to>
      <xdr:col>16</xdr:col>
      <xdr:colOff>675746</xdr:colOff>
      <xdr:row>115</xdr:row>
      <xdr:rowOff>49104</xdr:rowOff>
    </xdr:to>
    <xdr:pic>
      <xdr:nvPicPr>
        <xdr:cNvPr id="7" name="Image 6" descr="Une image contenant jauge, machine&#10;&#10;Description générée automatiquement avec une confiance moyenne">
          <a:extLst>
            <a:ext uri="{FF2B5EF4-FFF2-40B4-BE49-F238E27FC236}">
              <a16:creationId xmlns:a16="http://schemas.microsoft.com/office/drawing/2014/main" id="{27A59872-B5C7-F35F-D474-5BEA343606F5}"/>
            </a:ext>
          </a:extLst>
        </xdr:cNvPr>
        <xdr:cNvPicPr>
          <a:picLocks noChangeAspect="1"/>
        </xdr:cNvPicPr>
      </xdr:nvPicPr>
      <xdr:blipFill>
        <a:blip xmlns:r="http://schemas.openxmlformats.org/officeDocument/2006/relationships" r:embed="rId34"/>
        <a:stretch>
          <a:fillRect/>
        </a:stretch>
      </xdr:blipFill>
      <xdr:spPr>
        <a:xfrm>
          <a:off x="15610416" y="28477448"/>
          <a:ext cx="1257831" cy="1522488"/>
        </a:xfrm>
        <a:prstGeom prst="rect">
          <a:avLst/>
        </a:prstGeom>
      </xdr:spPr>
    </xdr:pic>
    <xdr:clientData/>
  </xdr:twoCellAnchor>
  <xdr:twoCellAnchor editAs="oneCell">
    <xdr:from>
      <xdr:col>16</xdr:col>
      <xdr:colOff>63500</xdr:colOff>
      <xdr:row>50</xdr:row>
      <xdr:rowOff>127001</xdr:rowOff>
    </xdr:from>
    <xdr:to>
      <xdr:col>18</xdr:col>
      <xdr:colOff>90169</xdr:colOff>
      <xdr:row>54</xdr:row>
      <xdr:rowOff>124922</xdr:rowOff>
    </xdr:to>
    <xdr:pic>
      <xdr:nvPicPr>
        <xdr:cNvPr id="8" name="Imagem 25" descr="Une image contenant texte, Appareils électroniques, affichage, Appareil de présentation&#10;&#10;Description générée automatiquement">
          <a:extLst>
            <a:ext uri="{FF2B5EF4-FFF2-40B4-BE49-F238E27FC236}">
              <a16:creationId xmlns:a16="http://schemas.microsoft.com/office/drawing/2014/main" id="{3EA65668-B0B9-4601-9B69-1838D9945B65}"/>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a:ext>
          </a:extLst>
        </a:blip>
        <a:stretch>
          <a:fillRect/>
        </a:stretch>
      </xdr:blipFill>
      <xdr:spPr>
        <a:xfrm>
          <a:off x="16351250" y="15795626"/>
          <a:ext cx="1569719" cy="164574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2</xdr:col>
      <xdr:colOff>359524</xdr:colOff>
      <xdr:row>2</xdr:row>
      <xdr:rowOff>172335</xdr:rowOff>
    </xdr:to>
    <xdr:pic>
      <xdr:nvPicPr>
        <xdr:cNvPr id="3" name="Imagem 1">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 y="0"/>
          <a:ext cx="2569323" cy="540000"/>
        </a:xfrm>
        <a:prstGeom prst="rect">
          <a:avLst/>
        </a:prstGeom>
      </xdr:spPr>
    </xdr:pic>
    <xdr:clientData/>
  </xdr:twoCellAnchor>
  <xdr:twoCellAnchor>
    <xdr:from>
      <xdr:col>14</xdr:col>
      <xdr:colOff>57151</xdr:colOff>
      <xdr:row>0</xdr:row>
      <xdr:rowOff>28575</xdr:rowOff>
    </xdr:from>
    <xdr:to>
      <xdr:col>17</xdr:col>
      <xdr:colOff>714376</xdr:colOff>
      <xdr:row>8</xdr:row>
      <xdr:rowOff>104775</xdr:rowOff>
    </xdr:to>
    <xdr:sp macro="" textlink="">
      <xdr:nvSpPr>
        <xdr:cNvPr id="14" name="ZoneTexte 13">
          <a:extLst>
            <a:ext uri="{FF2B5EF4-FFF2-40B4-BE49-F238E27FC236}">
              <a16:creationId xmlns:a16="http://schemas.microsoft.com/office/drawing/2014/main" id="{00000000-0008-0000-0900-00000E000000}"/>
            </a:ext>
          </a:extLst>
        </xdr:cNvPr>
        <xdr:cNvSpPr txBox="1"/>
      </xdr:nvSpPr>
      <xdr:spPr>
        <a:xfrm>
          <a:off x="15154276" y="28575"/>
          <a:ext cx="2971800" cy="1838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b="1"/>
            <a:t>Stock Policy</a:t>
          </a:r>
          <a:br>
            <a:rPr lang="fr-FR" sz="1000" b="1"/>
          </a:br>
          <a:r>
            <a:rPr lang="fr-FR" sz="1000" b="0" u="sng"/>
            <a:t>Standard</a:t>
          </a:r>
          <a:r>
            <a:rPr lang="fr-FR" sz="1000" b="0" u="none"/>
            <a:t>: </a:t>
          </a:r>
          <a:r>
            <a:rPr lang="fr-FR" sz="1000" b="0"/>
            <a:t>SKU that are permanently kept in stock in Europe</a:t>
          </a:r>
        </a:p>
        <a:p>
          <a:r>
            <a:rPr lang="fr-FR" sz="1000" b="0" u="sng"/>
            <a:t>On Demand</a:t>
          </a:r>
          <a:r>
            <a:rPr lang="fr-FR" sz="1000" b="0"/>
            <a:t>: SKU that are not permanently kept in stock in Europe. They will require a procurement lead-time of up to 10 weeks from the order date. These products can be available faster, with chargeable shipping costs (air freight). Please contact your RB sales representative.</a:t>
          </a:r>
          <a:br>
            <a:rPr lang="fr-FR" sz="1000" b="0"/>
          </a:br>
          <a:r>
            <a:rPr lang="fr-FR" sz="1000" b="0" u="sng"/>
            <a:t>Services</a:t>
          </a:r>
          <a:r>
            <a:rPr lang="fr-FR" sz="1000" b="0" u="none"/>
            <a:t>: SKU that are intangible (softwares, key codes, trainings, GSP contracts).</a:t>
          </a:r>
          <a:endParaRPr lang="fr-FR" sz="1000" b="0" u="sng"/>
        </a:p>
      </xdr:txBody>
    </xdr:sp>
    <xdr:clientData/>
  </xdr:twoCellAnchor>
  <xdr:twoCellAnchor editAs="absolute">
    <xdr:from>
      <xdr:col>2</xdr:col>
      <xdr:colOff>3354705</xdr:colOff>
      <xdr:row>0</xdr:row>
      <xdr:rowOff>57150</xdr:rowOff>
    </xdr:from>
    <xdr:to>
      <xdr:col>2</xdr:col>
      <xdr:colOff>6246135</xdr:colOff>
      <xdr:row>1</xdr:row>
      <xdr:rowOff>37125</xdr:rowOff>
    </xdr:to>
    <xdr:sp macro="" textlink="Header!B10">
      <xdr:nvSpPr>
        <xdr:cNvPr id="26" name="ZoneTexte 25">
          <a:hlinkClick xmlns:r="http://schemas.openxmlformats.org/officeDocument/2006/relationships" r:id="rId2"/>
          <a:extLst>
            <a:ext uri="{FF2B5EF4-FFF2-40B4-BE49-F238E27FC236}">
              <a16:creationId xmlns:a16="http://schemas.microsoft.com/office/drawing/2014/main" id="{00000000-0008-0000-0900-00001A000000}"/>
            </a:ext>
          </a:extLst>
        </xdr:cNvPr>
        <xdr:cNvSpPr txBox="1"/>
      </xdr:nvSpPr>
      <xdr:spPr>
        <a:xfrm>
          <a:off x="5572125" y="47625"/>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62BC7FE8-F0C8-4891-B091-4BBA5D4A2068}" type="TxLink">
            <a:rPr lang="en-US" sz="1100" b="0" i="0" u="sng" strike="noStrike">
              <a:solidFill>
                <a:srgbClr val="0563C1"/>
              </a:solidFill>
              <a:latin typeface="Calibri"/>
              <a:cs typeface="Calibri"/>
            </a:rPr>
            <a:pPr/>
            <a:t>● LOW VOLUME IRRIGATION</a:t>
          </a:fld>
          <a:endParaRPr lang="fr-FR" sz="1200"/>
        </a:p>
      </xdr:txBody>
    </xdr:sp>
    <xdr:clientData/>
  </xdr:twoCellAnchor>
  <xdr:twoCellAnchor editAs="absolute">
    <xdr:from>
      <xdr:col>2</xdr:col>
      <xdr:colOff>3354705</xdr:colOff>
      <xdr:row>1</xdr:row>
      <xdr:rowOff>59373</xdr:rowOff>
    </xdr:from>
    <xdr:to>
      <xdr:col>2</xdr:col>
      <xdr:colOff>6246135</xdr:colOff>
      <xdr:row>2</xdr:row>
      <xdr:rowOff>58398</xdr:rowOff>
    </xdr:to>
    <xdr:sp macro="" textlink="Header!B11">
      <xdr:nvSpPr>
        <xdr:cNvPr id="27" name="ZoneTexte 26">
          <a:hlinkClick xmlns:r="http://schemas.openxmlformats.org/officeDocument/2006/relationships" r:id="rId3"/>
          <a:extLst>
            <a:ext uri="{FF2B5EF4-FFF2-40B4-BE49-F238E27FC236}">
              <a16:creationId xmlns:a16="http://schemas.microsoft.com/office/drawing/2014/main" id="{00000000-0008-0000-0900-00001B000000}"/>
            </a:ext>
          </a:extLst>
        </xdr:cNvPr>
        <xdr:cNvSpPr txBox="1"/>
      </xdr:nvSpPr>
      <xdr:spPr>
        <a:xfrm>
          <a:off x="5572125" y="246063"/>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65CFB7CB-4909-401F-B6BC-72B168817E75}" type="TxLink">
            <a:rPr lang="en-US" sz="1100" b="0" i="0" u="sng" strike="noStrike">
              <a:solidFill>
                <a:srgbClr val="0563C1"/>
              </a:solidFill>
              <a:latin typeface="Calibri"/>
              <a:cs typeface="Calibri"/>
            </a:rPr>
            <a:pPr/>
            <a:t>● SPRAY HEADS &amp; NOZZLES</a:t>
          </a:fld>
          <a:endParaRPr lang="fr-FR" sz="1200"/>
        </a:p>
      </xdr:txBody>
    </xdr:sp>
    <xdr:clientData/>
  </xdr:twoCellAnchor>
  <xdr:twoCellAnchor editAs="absolute">
    <xdr:from>
      <xdr:col>2</xdr:col>
      <xdr:colOff>3354705</xdr:colOff>
      <xdr:row>2</xdr:row>
      <xdr:rowOff>59691</xdr:rowOff>
    </xdr:from>
    <xdr:to>
      <xdr:col>2</xdr:col>
      <xdr:colOff>6246135</xdr:colOff>
      <xdr:row>3</xdr:row>
      <xdr:rowOff>56811</xdr:rowOff>
    </xdr:to>
    <xdr:sp macro="" textlink="Header!B12">
      <xdr:nvSpPr>
        <xdr:cNvPr id="28" name="ZoneTexte 27">
          <a:hlinkClick xmlns:r="http://schemas.openxmlformats.org/officeDocument/2006/relationships" r:id="rId4"/>
          <a:extLst>
            <a:ext uri="{FF2B5EF4-FFF2-40B4-BE49-F238E27FC236}">
              <a16:creationId xmlns:a16="http://schemas.microsoft.com/office/drawing/2014/main" id="{00000000-0008-0000-0900-00001C000000}"/>
            </a:ext>
          </a:extLst>
        </xdr:cNvPr>
        <xdr:cNvSpPr txBox="1"/>
      </xdr:nvSpPr>
      <xdr:spPr>
        <a:xfrm>
          <a:off x="5572125" y="444501"/>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82DDCA88-16E2-4D90-9A16-A895B5406331}" type="TxLink">
            <a:rPr lang="en-US" sz="1100" b="0" i="0" u="sng" strike="noStrike">
              <a:solidFill>
                <a:srgbClr val="0563C1"/>
              </a:solidFill>
              <a:latin typeface="Calibri"/>
              <a:cs typeface="Calibri"/>
            </a:rPr>
            <a:pPr/>
            <a:t>● ROTORS &amp; ACCESSORIES</a:t>
          </a:fld>
          <a:endParaRPr lang="fr-FR" sz="1200"/>
        </a:p>
      </xdr:txBody>
    </xdr:sp>
    <xdr:clientData/>
  </xdr:twoCellAnchor>
  <xdr:twoCellAnchor editAs="absolute">
    <xdr:from>
      <xdr:col>2</xdr:col>
      <xdr:colOff>3354705</xdr:colOff>
      <xdr:row>3</xdr:row>
      <xdr:rowOff>60009</xdr:rowOff>
    </xdr:from>
    <xdr:to>
      <xdr:col>2</xdr:col>
      <xdr:colOff>6246135</xdr:colOff>
      <xdr:row>4</xdr:row>
      <xdr:rowOff>57129</xdr:rowOff>
    </xdr:to>
    <xdr:sp macro="" textlink="Header!B13">
      <xdr:nvSpPr>
        <xdr:cNvPr id="29" name="ZoneTexte 28">
          <a:hlinkClick xmlns:r="http://schemas.openxmlformats.org/officeDocument/2006/relationships" r:id="rId5"/>
          <a:extLst>
            <a:ext uri="{FF2B5EF4-FFF2-40B4-BE49-F238E27FC236}">
              <a16:creationId xmlns:a16="http://schemas.microsoft.com/office/drawing/2014/main" id="{00000000-0008-0000-0900-00001D000000}"/>
            </a:ext>
          </a:extLst>
        </xdr:cNvPr>
        <xdr:cNvSpPr txBox="1"/>
      </xdr:nvSpPr>
      <xdr:spPr>
        <a:xfrm>
          <a:off x="5572125" y="642939"/>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78407C69-998A-4751-9D09-92D02242C47B}" type="TxLink">
            <a:rPr lang="en-US" sz="1100" b="0" i="0" u="sng" strike="noStrike">
              <a:solidFill>
                <a:srgbClr val="0563C1"/>
              </a:solidFill>
              <a:latin typeface="Calibri"/>
              <a:cs typeface="Calibri"/>
            </a:rPr>
            <a:pPr/>
            <a:t>● VALVES &amp; ACCESSORIES</a:t>
          </a:fld>
          <a:endParaRPr lang="fr-FR" sz="1200"/>
        </a:p>
      </xdr:txBody>
    </xdr:sp>
    <xdr:clientData/>
  </xdr:twoCellAnchor>
  <xdr:twoCellAnchor editAs="absolute">
    <xdr:from>
      <xdr:col>2</xdr:col>
      <xdr:colOff>3354705</xdr:colOff>
      <xdr:row>6</xdr:row>
      <xdr:rowOff>57150</xdr:rowOff>
    </xdr:from>
    <xdr:to>
      <xdr:col>2</xdr:col>
      <xdr:colOff>6246135</xdr:colOff>
      <xdr:row>6</xdr:row>
      <xdr:rowOff>227625</xdr:rowOff>
    </xdr:to>
    <xdr:sp macro="" textlink="Header!B16">
      <xdr:nvSpPr>
        <xdr:cNvPr id="30" name="ZoneTexte 29">
          <a:hlinkClick xmlns:r="http://schemas.openxmlformats.org/officeDocument/2006/relationships" r:id="rId6"/>
          <a:extLst>
            <a:ext uri="{FF2B5EF4-FFF2-40B4-BE49-F238E27FC236}">
              <a16:creationId xmlns:a16="http://schemas.microsoft.com/office/drawing/2014/main" id="{00000000-0008-0000-0900-00001E000000}"/>
            </a:ext>
          </a:extLst>
        </xdr:cNvPr>
        <xdr:cNvSpPr txBox="1"/>
      </xdr:nvSpPr>
      <xdr:spPr>
        <a:xfrm>
          <a:off x="5572125" y="1238250"/>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29D8A8D8-9851-4617-B3FF-B0283C122DAF}" type="TxLink">
            <a:rPr lang="en-US" sz="1100" b="0" i="0" u="sng" strike="noStrike">
              <a:solidFill>
                <a:srgbClr val="0563C1"/>
              </a:solidFill>
              <a:latin typeface="Calibri"/>
              <a:cs typeface="Calibri"/>
            </a:rPr>
            <a:pPr/>
            <a:t>● LANDSCAPE SERVICES</a:t>
          </a:fld>
          <a:endParaRPr lang="fr-FR" sz="1200"/>
        </a:p>
      </xdr:txBody>
    </xdr:sp>
    <xdr:clientData/>
  </xdr:twoCellAnchor>
  <xdr:twoCellAnchor editAs="absolute">
    <xdr:from>
      <xdr:col>4</xdr:col>
      <xdr:colOff>437197</xdr:colOff>
      <xdr:row>0</xdr:row>
      <xdr:rowOff>57150</xdr:rowOff>
    </xdr:from>
    <xdr:to>
      <xdr:col>8</xdr:col>
      <xdr:colOff>646387</xdr:colOff>
      <xdr:row>1</xdr:row>
      <xdr:rowOff>37125</xdr:rowOff>
    </xdr:to>
    <xdr:sp macro="" textlink="Header!B17">
      <xdr:nvSpPr>
        <xdr:cNvPr id="31" name="ZoneTexte 30">
          <a:hlinkClick xmlns:r="http://schemas.openxmlformats.org/officeDocument/2006/relationships" r:id="rId7"/>
          <a:extLst>
            <a:ext uri="{FF2B5EF4-FFF2-40B4-BE49-F238E27FC236}">
              <a16:creationId xmlns:a16="http://schemas.microsoft.com/office/drawing/2014/main" id="{00000000-0008-0000-0900-00001F000000}"/>
            </a:ext>
          </a:extLst>
        </xdr:cNvPr>
        <xdr:cNvSpPr txBox="1"/>
      </xdr:nvSpPr>
      <xdr:spPr>
        <a:xfrm>
          <a:off x="9701212" y="47625"/>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6F12E807-F54D-4936-82DA-EE8D33D9E9F4}" type="TxLink">
            <a:rPr lang="en-US" sz="1100" b="0" i="0" u="sng" strike="noStrike">
              <a:solidFill>
                <a:srgbClr val="0563C1"/>
              </a:solidFill>
              <a:latin typeface="Calibri"/>
              <a:cs typeface="Calibri"/>
            </a:rPr>
            <a:pPr/>
            <a:t>● GOLF</a:t>
          </a:fld>
          <a:endParaRPr lang="fr-FR" sz="1200"/>
        </a:p>
      </xdr:txBody>
    </xdr:sp>
    <xdr:clientData/>
  </xdr:twoCellAnchor>
  <xdr:twoCellAnchor editAs="absolute">
    <xdr:from>
      <xdr:col>4</xdr:col>
      <xdr:colOff>437197</xdr:colOff>
      <xdr:row>2</xdr:row>
      <xdr:rowOff>115443</xdr:rowOff>
    </xdr:from>
    <xdr:to>
      <xdr:col>8</xdr:col>
      <xdr:colOff>646387</xdr:colOff>
      <xdr:row>3</xdr:row>
      <xdr:rowOff>97323</xdr:rowOff>
    </xdr:to>
    <xdr:sp macro="" textlink="Header!B19">
      <xdr:nvSpPr>
        <xdr:cNvPr id="32" name="ZoneTexte 31">
          <a:hlinkClick xmlns:r="http://schemas.openxmlformats.org/officeDocument/2006/relationships" r:id="rId8"/>
          <a:extLst>
            <a:ext uri="{FF2B5EF4-FFF2-40B4-BE49-F238E27FC236}">
              <a16:creationId xmlns:a16="http://schemas.microsoft.com/office/drawing/2014/main" id="{00000000-0008-0000-0900-000020000000}"/>
            </a:ext>
          </a:extLst>
        </xdr:cNvPr>
        <xdr:cNvSpPr txBox="1"/>
      </xdr:nvSpPr>
      <xdr:spPr>
        <a:xfrm>
          <a:off x="9701212" y="496443"/>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C1CAFEA1-8E06-4AEA-BC00-B972BB9B42CC}" type="TxLink">
            <a:rPr lang="en-US" sz="1100" b="0" i="0" u="sng" strike="noStrike">
              <a:solidFill>
                <a:srgbClr val="0563C1"/>
              </a:solidFill>
              <a:latin typeface="Calibri"/>
              <a:cs typeface="Calibri"/>
            </a:rPr>
            <a:pPr/>
            <a:t>● AG</a:t>
          </a:fld>
          <a:endParaRPr lang="fr-FR" sz="1200"/>
        </a:p>
      </xdr:txBody>
    </xdr:sp>
    <xdr:clientData/>
  </xdr:twoCellAnchor>
  <xdr:twoCellAnchor editAs="absolute">
    <xdr:from>
      <xdr:col>2</xdr:col>
      <xdr:colOff>3354705</xdr:colOff>
      <xdr:row>4</xdr:row>
      <xdr:rowOff>79377</xdr:rowOff>
    </xdr:from>
    <xdr:to>
      <xdr:col>2</xdr:col>
      <xdr:colOff>6246135</xdr:colOff>
      <xdr:row>5</xdr:row>
      <xdr:rowOff>17442</xdr:rowOff>
    </xdr:to>
    <xdr:sp macro="" textlink="Header!B14">
      <xdr:nvSpPr>
        <xdr:cNvPr id="33" name="ZoneTexte 32">
          <a:hlinkClick xmlns:r="http://schemas.openxmlformats.org/officeDocument/2006/relationships" r:id="rId9"/>
          <a:extLst>
            <a:ext uri="{FF2B5EF4-FFF2-40B4-BE49-F238E27FC236}">
              <a16:creationId xmlns:a16="http://schemas.microsoft.com/office/drawing/2014/main" id="{00000000-0008-0000-0900-000021000000}"/>
            </a:ext>
          </a:extLst>
        </xdr:cNvPr>
        <xdr:cNvSpPr txBox="1"/>
      </xdr:nvSpPr>
      <xdr:spPr>
        <a:xfrm>
          <a:off x="5572125" y="841377"/>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C11BC6C9-74C7-428B-9F85-C31193C211E8}" type="TxLink">
            <a:rPr lang="en-US" sz="1100" b="0" i="0" u="sng" strike="noStrike">
              <a:solidFill>
                <a:srgbClr val="0563C1"/>
              </a:solidFill>
              <a:latin typeface="Calibri"/>
              <a:cs typeface="Calibri"/>
            </a:rPr>
            <a:pPr/>
            <a:t>● CONTROLLERS</a:t>
          </a:fld>
          <a:endParaRPr lang="fr-FR" sz="1200"/>
        </a:p>
      </xdr:txBody>
    </xdr:sp>
    <xdr:clientData/>
  </xdr:twoCellAnchor>
  <xdr:twoCellAnchor editAs="absolute">
    <xdr:from>
      <xdr:col>4</xdr:col>
      <xdr:colOff>437197</xdr:colOff>
      <xdr:row>5</xdr:row>
      <xdr:rowOff>173355</xdr:rowOff>
    </xdr:from>
    <xdr:to>
      <xdr:col>8</xdr:col>
      <xdr:colOff>646387</xdr:colOff>
      <xdr:row>6</xdr:row>
      <xdr:rowOff>172380</xdr:rowOff>
    </xdr:to>
    <xdr:sp macro="" textlink="Header!B22">
      <xdr:nvSpPr>
        <xdr:cNvPr id="34" name="ZoneTexte 33">
          <a:hlinkClick xmlns:r="http://schemas.openxmlformats.org/officeDocument/2006/relationships" r:id="rId10"/>
          <a:extLst>
            <a:ext uri="{FF2B5EF4-FFF2-40B4-BE49-F238E27FC236}">
              <a16:creationId xmlns:a16="http://schemas.microsoft.com/office/drawing/2014/main" id="{00000000-0008-0000-0900-000022000000}"/>
            </a:ext>
          </a:extLst>
        </xdr:cNvPr>
        <xdr:cNvSpPr txBox="1"/>
      </xdr:nvSpPr>
      <xdr:spPr>
        <a:xfrm>
          <a:off x="9701212" y="1169670"/>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B357B005-29D9-46CC-B1BC-C846C6AC55E7}" type="TxLink">
            <a:rPr lang="en-US" sz="1100" b="0" i="0" u="sng" strike="noStrike">
              <a:solidFill>
                <a:srgbClr val="0563C1"/>
              </a:solidFill>
              <a:latin typeface="Calibri"/>
              <a:cs typeface="Calibri"/>
            </a:rPr>
            <a:pPr/>
            <a:t>● TERMS &amp; CONDITIONS</a:t>
          </a:fld>
          <a:endParaRPr lang="fr-FR" sz="1200"/>
        </a:p>
      </xdr:txBody>
    </xdr:sp>
    <xdr:clientData/>
  </xdr:twoCellAnchor>
  <xdr:twoCellAnchor editAs="absolute">
    <xdr:from>
      <xdr:col>4</xdr:col>
      <xdr:colOff>437197</xdr:colOff>
      <xdr:row>4</xdr:row>
      <xdr:rowOff>169926</xdr:rowOff>
    </xdr:from>
    <xdr:to>
      <xdr:col>8</xdr:col>
      <xdr:colOff>646387</xdr:colOff>
      <xdr:row>5</xdr:row>
      <xdr:rowOff>134661</xdr:rowOff>
    </xdr:to>
    <xdr:sp macro="" textlink="Header!B21">
      <xdr:nvSpPr>
        <xdr:cNvPr id="35" name="ZoneTexte 34">
          <a:hlinkClick xmlns:r="http://schemas.openxmlformats.org/officeDocument/2006/relationships" r:id="rId11"/>
          <a:extLst>
            <a:ext uri="{FF2B5EF4-FFF2-40B4-BE49-F238E27FC236}">
              <a16:creationId xmlns:a16="http://schemas.microsoft.com/office/drawing/2014/main" id="{00000000-0008-0000-0900-000023000000}"/>
            </a:ext>
          </a:extLst>
        </xdr:cNvPr>
        <xdr:cNvSpPr txBox="1"/>
      </xdr:nvSpPr>
      <xdr:spPr>
        <a:xfrm>
          <a:off x="9701212" y="945261"/>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78C4F60F-9BF1-40BF-8A1E-AD97966609F0}" type="TxLink">
            <a:rPr lang="en-US" sz="1100" b="0" i="0" u="sng" strike="noStrike">
              <a:solidFill>
                <a:srgbClr val="0563C1"/>
              </a:solidFill>
              <a:latin typeface="Calibri"/>
              <a:cs typeface="Calibri"/>
            </a:rPr>
            <a:pPr/>
            <a:t>● LISTING</a:t>
          </a:fld>
          <a:endParaRPr lang="fr-FR" sz="1200"/>
        </a:p>
      </xdr:txBody>
    </xdr:sp>
    <xdr:clientData/>
  </xdr:twoCellAnchor>
  <xdr:twoCellAnchor editAs="absolute">
    <xdr:from>
      <xdr:col>2</xdr:col>
      <xdr:colOff>3354705</xdr:colOff>
      <xdr:row>5</xdr:row>
      <xdr:rowOff>39690</xdr:rowOff>
    </xdr:from>
    <xdr:to>
      <xdr:col>2</xdr:col>
      <xdr:colOff>6246135</xdr:colOff>
      <xdr:row>6</xdr:row>
      <xdr:rowOff>21570</xdr:rowOff>
    </xdr:to>
    <xdr:sp macro="" textlink="Header!B15">
      <xdr:nvSpPr>
        <xdr:cNvPr id="36" name="ZoneTexte 35">
          <a:hlinkClick xmlns:r="http://schemas.openxmlformats.org/officeDocument/2006/relationships" r:id="rId12"/>
          <a:extLst>
            <a:ext uri="{FF2B5EF4-FFF2-40B4-BE49-F238E27FC236}">
              <a16:creationId xmlns:a16="http://schemas.microsoft.com/office/drawing/2014/main" id="{00000000-0008-0000-0900-000024000000}"/>
            </a:ext>
          </a:extLst>
        </xdr:cNvPr>
        <xdr:cNvSpPr txBox="1"/>
      </xdr:nvSpPr>
      <xdr:spPr>
        <a:xfrm>
          <a:off x="5572125" y="1039815"/>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F1E2CA10-B5E0-4D6E-A7C8-00A6155F284B}" type="TxLink">
            <a:rPr lang="en-US" sz="1100" b="0" i="0" u="sng" strike="noStrike">
              <a:solidFill>
                <a:srgbClr val="0563C1"/>
              </a:solidFill>
              <a:latin typeface="Calibri"/>
              <a:cs typeface="Calibri"/>
            </a:rPr>
            <a:pPr/>
            <a:t>● CENTRAL CONTROL SYSTEMS &amp; ACCESSORIES</a:t>
          </a:fld>
          <a:endParaRPr lang="fr-FR" sz="1200"/>
        </a:p>
      </xdr:txBody>
    </xdr:sp>
    <xdr:clientData/>
  </xdr:twoCellAnchor>
  <xdr:twoCellAnchor editAs="absolute">
    <xdr:from>
      <xdr:col>4</xdr:col>
      <xdr:colOff>437197</xdr:colOff>
      <xdr:row>1</xdr:row>
      <xdr:rowOff>92964</xdr:rowOff>
    </xdr:from>
    <xdr:to>
      <xdr:col>8</xdr:col>
      <xdr:colOff>646387</xdr:colOff>
      <xdr:row>2</xdr:row>
      <xdr:rowOff>59604</xdr:rowOff>
    </xdr:to>
    <xdr:sp macro="" textlink="Header!B18">
      <xdr:nvSpPr>
        <xdr:cNvPr id="37" name="ZoneTexte 36">
          <a:hlinkClick xmlns:r="http://schemas.openxmlformats.org/officeDocument/2006/relationships" r:id="rId13"/>
          <a:extLst>
            <a:ext uri="{FF2B5EF4-FFF2-40B4-BE49-F238E27FC236}">
              <a16:creationId xmlns:a16="http://schemas.microsoft.com/office/drawing/2014/main" id="{00000000-0008-0000-0900-000025000000}"/>
            </a:ext>
          </a:extLst>
        </xdr:cNvPr>
        <xdr:cNvSpPr txBox="1"/>
      </xdr:nvSpPr>
      <xdr:spPr>
        <a:xfrm>
          <a:off x="9701212" y="272034"/>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0E62485C-26D6-4387-BCB0-5EFEB7C72ADC}" type="TxLink">
            <a:rPr lang="en-US" sz="1100" b="0" i="0" u="sng" strike="noStrike">
              <a:solidFill>
                <a:srgbClr val="0563C1"/>
              </a:solidFill>
              <a:latin typeface="Calibri"/>
              <a:cs typeface="Calibri"/>
            </a:rPr>
            <a:pPr/>
            <a:t>● GOLF SERVICES</a:t>
          </a:fld>
          <a:endParaRPr lang="fr-FR" sz="1200"/>
        </a:p>
      </xdr:txBody>
    </xdr:sp>
    <xdr:clientData/>
  </xdr:twoCellAnchor>
  <xdr:twoCellAnchor editAs="absolute">
    <xdr:from>
      <xdr:col>4</xdr:col>
      <xdr:colOff>437197</xdr:colOff>
      <xdr:row>3</xdr:row>
      <xdr:rowOff>149352</xdr:rowOff>
    </xdr:from>
    <xdr:to>
      <xdr:col>8</xdr:col>
      <xdr:colOff>646387</xdr:colOff>
      <xdr:row>4</xdr:row>
      <xdr:rowOff>135042</xdr:rowOff>
    </xdr:to>
    <xdr:sp macro="" textlink="Header!B20">
      <xdr:nvSpPr>
        <xdr:cNvPr id="41" name="ZoneTexte 40">
          <a:hlinkClick xmlns:r="http://schemas.openxmlformats.org/officeDocument/2006/relationships" r:id="rId14"/>
          <a:extLst>
            <a:ext uri="{FF2B5EF4-FFF2-40B4-BE49-F238E27FC236}">
              <a16:creationId xmlns:a16="http://schemas.microsoft.com/office/drawing/2014/main" id="{00000000-0008-0000-0900-000029000000}"/>
            </a:ext>
          </a:extLst>
        </xdr:cNvPr>
        <xdr:cNvSpPr txBox="1"/>
      </xdr:nvSpPr>
      <xdr:spPr>
        <a:xfrm>
          <a:off x="9701212" y="720852"/>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BC79FE82-3268-4BE9-8D5A-2B70A10E156D}" type="TxLink">
            <a:rPr lang="en-US" sz="1100" b="0" i="0" u="sng" strike="noStrike">
              <a:solidFill>
                <a:srgbClr val="0563C1"/>
              </a:solidFill>
              <a:latin typeface="Calibri"/>
              <a:cs typeface="Calibri"/>
            </a:rPr>
            <a:pPr/>
            <a:t>● SPARE PARTS</a:t>
          </a:fld>
          <a:endParaRPr lang="fr-FR" sz="1200"/>
        </a:p>
      </xdr:txBody>
    </xdr:sp>
    <xdr:clientData/>
  </xdr:twoCellAnchor>
</xdr:wsDr>
</file>

<file path=xl/drawings/drawing9.xml><?xml version="1.0" encoding="utf-8"?>
<xdr:wsDr xmlns:xdr="http://schemas.openxmlformats.org/drawingml/2006/spreadsheetDrawing" xmlns:a="http://schemas.openxmlformats.org/drawingml/2006/main">
  <xdr:twoCellAnchor editAs="absolute">
    <xdr:from>
      <xdr:col>1</xdr:col>
      <xdr:colOff>636135</xdr:colOff>
      <xdr:row>3</xdr:row>
      <xdr:rowOff>62914</xdr:rowOff>
    </xdr:from>
    <xdr:to>
      <xdr:col>2</xdr:col>
      <xdr:colOff>1066800</xdr:colOff>
      <xdr:row>6</xdr:row>
      <xdr:rowOff>101279</xdr:rowOff>
    </xdr:to>
    <xdr:pic>
      <xdr:nvPicPr>
        <xdr:cNvPr id="2" name="Imag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1662930" y="640129"/>
          <a:ext cx="1537470" cy="653680"/>
        </a:xfrm>
        <a:prstGeom prst="rect">
          <a:avLst/>
        </a:prstGeom>
      </xdr:spPr>
    </xdr:pic>
    <xdr:clientData/>
  </xdr:twoCellAnchor>
  <xdr:twoCellAnchor editAs="oneCell">
    <xdr:from>
      <xdr:col>0</xdr:col>
      <xdr:colOff>0</xdr:colOff>
      <xdr:row>0</xdr:row>
      <xdr:rowOff>0</xdr:rowOff>
    </xdr:from>
    <xdr:to>
      <xdr:col>2</xdr:col>
      <xdr:colOff>446206</xdr:colOff>
      <xdr:row>2</xdr:row>
      <xdr:rowOff>179955</xdr:rowOff>
    </xdr:to>
    <xdr:pic>
      <xdr:nvPicPr>
        <xdr:cNvPr id="9" name="Imagem 1">
          <a:extLst>
            <a:ext uri="{FF2B5EF4-FFF2-40B4-BE49-F238E27FC236}">
              <a16:creationId xmlns:a16="http://schemas.microsoft.com/office/drawing/2014/main" id="{00000000-0008-0000-0A00-000009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0" y="0"/>
          <a:ext cx="2577901" cy="540000"/>
        </a:xfrm>
        <a:prstGeom prst="rect">
          <a:avLst/>
        </a:prstGeom>
      </xdr:spPr>
    </xdr:pic>
    <xdr:clientData/>
  </xdr:twoCellAnchor>
  <xdr:twoCellAnchor>
    <xdr:from>
      <xdr:col>13</xdr:col>
      <xdr:colOff>666750</xdr:colOff>
      <xdr:row>1</xdr:row>
      <xdr:rowOff>66675</xdr:rowOff>
    </xdr:from>
    <xdr:to>
      <xdr:col>18</xdr:col>
      <xdr:colOff>152400</xdr:colOff>
      <xdr:row>8</xdr:row>
      <xdr:rowOff>76200</xdr:rowOff>
    </xdr:to>
    <xdr:sp macro="" textlink="">
      <xdr:nvSpPr>
        <xdr:cNvPr id="40" name="ZoneTexte 39">
          <a:extLst>
            <a:ext uri="{FF2B5EF4-FFF2-40B4-BE49-F238E27FC236}">
              <a16:creationId xmlns:a16="http://schemas.microsoft.com/office/drawing/2014/main" id="{00000000-0008-0000-0A00-000028000000}"/>
            </a:ext>
          </a:extLst>
        </xdr:cNvPr>
        <xdr:cNvSpPr txBox="1"/>
      </xdr:nvSpPr>
      <xdr:spPr>
        <a:xfrm>
          <a:off x="14582775" y="257175"/>
          <a:ext cx="3267075" cy="152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b="1"/>
            <a:t>Stock Policy</a:t>
          </a:r>
          <a:br>
            <a:rPr lang="fr-FR" sz="1000" b="1"/>
          </a:br>
          <a:r>
            <a:rPr lang="fr-FR" sz="1000" b="0" u="sng"/>
            <a:t>Standard</a:t>
          </a:r>
          <a:r>
            <a:rPr lang="fr-FR" sz="1000" b="0" u="none"/>
            <a:t>: </a:t>
          </a:r>
          <a:r>
            <a:rPr lang="fr-FR" sz="1000" b="0"/>
            <a:t>SKU that are permanently kept in stock in Europe</a:t>
          </a:r>
        </a:p>
        <a:p>
          <a:r>
            <a:rPr lang="fr-FR" sz="1000" b="0" u="sng"/>
            <a:t>On Demand</a:t>
          </a:r>
          <a:r>
            <a:rPr lang="fr-FR" sz="1000" b="0"/>
            <a:t>: SKU that are not permanently kept in stock in Europe. They will require a procurement lead-time of up to 10 weeks from the order date. These products can be available faster, with chargeable shipping costs (air freight). Please contact your RB sales representative.</a:t>
          </a:r>
          <a:br>
            <a:rPr lang="fr-FR" sz="1000" b="0"/>
          </a:br>
          <a:r>
            <a:rPr lang="fr-FR" sz="1000" b="0" u="sng"/>
            <a:t>Services</a:t>
          </a:r>
          <a:r>
            <a:rPr lang="fr-FR" sz="1000" b="0" u="none"/>
            <a:t>: SKU that are intangible (softwares, key codes, trainings, GSP contracts).</a:t>
          </a:r>
          <a:endParaRPr lang="fr-FR" sz="1000" b="0" u="sng"/>
        </a:p>
      </xdr:txBody>
    </xdr:sp>
    <xdr:clientData/>
  </xdr:twoCellAnchor>
  <xdr:twoCellAnchor editAs="absolute">
    <xdr:from>
      <xdr:col>2</xdr:col>
      <xdr:colOff>2655570</xdr:colOff>
      <xdr:row>0</xdr:row>
      <xdr:rowOff>38100</xdr:rowOff>
    </xdr:from>
    <xdr:to>
      <xdr:col>2</xdr:col>
      <xdr:colOff>5667015</xdr:colOff>
      <xdr:row>1</xdr:row>
      <xdr:rowOff>25695</xdr:rowOff>
    </xdr:to>
    <xdr:sp macro="" textlink="Header!B10">
      <xdr:nvSpPr>
        <xdr:cNvPr id="18" name="ZoneTexte 17">
          <a:hlinkClick xmlns:r="http://schemas.openxmlformats.org/officeDocument/2006/relationships" r:id="rId3"/>
          <a:extLst>
            <a:ext uri="{FF2B5EF4-FFF2-40B4-BE49-F238E27FC236}">
              <a16:creationId xmlns:a16="http://schemas.microsoft.com/office/drawing/2014/main" id="{00000000-0008-0000-0A00-000012000000}"/>
            </a:ext>
          </a:extLst>
        </xdr:cNvPr>
        <xdr:cNvSpPr txBox="1"/>
      </xdr:nvSpPr>
      <xdr:spPr>
        <a:xfrm>
          <a:off x="4772025" y="38100"/>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62BC7FE8-F0C8-4891-B091-4BBA5D4A2068}" type="TxLink">
            <a:rPr lang="en-US" sz="1100" b="0" i="0" u="sng" strike="noStrike">
              <a:solidFill>
                <a:srgbClr val="0563C1"/>
              </a:solidFill>
              <a:latin typeface="Calibri"/>
              <a:cs typeface="Calibri"/>
            </a:rPr>
            <a:pPr/>
            <a:t>● LOW VOLUME IRRIGATION</a:t>
          </a:fld>
          <a:endParaRPr lang="fr-FR" sz="1200"/>
        </a:p>
      </xdr:txBody>
    </xdr:sp>
    <xdr:clientData/>
  </xdr:twoCellAnchor>
  <xdr:twoCellAnchor editAs="absolute">
    <xdr:from>
      <xdr:col>2</xdr:col>
      <xdr:colOff>2655570</xdr:colOff>
      <xdr:row>1</xdr:row>
      <xdr:rowOff>61278</xdr:rowOff>
    </xdr:from>
    <xdr:to>
      <xdr:col>2</xdr:col>
      <xdr:colOff>5667015</xdr:colOff>
      <xdr:row>2</xdr:row>
      <xdr:rowOff>35538</xdr:rowOff>
    </xdr:to>
    <xdr:sp macro="" textlink="Header!B11">
      <xdr:nvSpPr>
        <xdr:cNvPr id="19" name="ZoneTexte 18">
          <a:hlinkClick xmlns:r="http://schemas.openxmlformats.org/officeDocument/2006/relationships" r:id="rId4"/>
          <a:extLst>
            <a:ext uri="{FF2B5EF4-FFF2-40B4-BE49-F238E27FC236}">
              <a16:creationId xmlns:a16="http://schemas.microsoft.com/office/drawing/2014/main" id="{00000000-0008-0000-0A00-000013000000}"/>
            </a:ext>
          </a:extLst>
        </xdr:cNvPr>
        <xdr:cNvSpPr txBox="1"/>
      </xdr:nvSpPr>
      <xdr:spPr>
        <a:xfrm>
          <a:off x="4772025" y="236538"/>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65CFB7CB-4909-401F-B6BC-72B168817E75}" type="TxLink">
            <a:rPr lang="en-US" sz="1100" b="0" i="0" u="sng" strike="noStrike">
              <a:solidFill>
                <a:srgbClr val="0563C1"/>
              </a:solidFill>
              <a:latin typeface="Calibri"/>
              <a:cs typeface="Calibri"/>
            </a:rPr>
            <a:pPr/>
            <a:t>● SPRAY HEADS &amp; NOZZLES</a:t>
          </a:fld>
          <a:endParaRPr lang="fr-FR" sz="1200"/>
        </a:p>
      </xdr:txBody>
    </xdr:sp>
    <xdr:clientData/>
  </xdr:twoCellAnchor>
  <xdr:twoCellAnchor editAs="absolute">
    <xdr:from>
      <xdr:col>2</xdr:col>
      <xdr:colOff>2655570</xdr:colOff>
      <xdr:row>2</xdr:row>
      <xdr:rowOff>65406</xdr:rowOff>
    </xdr:from>
    <xdr:to>
      <xdr:col>2</xdr:col>
      <xdr:colOff>5667015</xdr:colOff>
      <xdr:row>3</xdr:row>
      <xdr:rowOff>62526</xdr:rowOff>
    </xdr:to>
    <xdr:sp macro="" textlink="Header!B12">
      <xdr:nvSpPr>
        <xdr:cNvPr id="20" name="ZoneTexte 19">
          <a:hlinkClick xmlns:r="http://schemas.openxmlformats.org/officeDocument/2006/relationships" r:id="rId5"/>
          <a:extLst>
            <a:ext uri="{FF2B5EF4-FFF2-40B4-BE49-F238E27FC236}">
              <a16:creationId xmlns:a16="http://schemas.microsoft.com/office/drawing/2014/main" id="{00000000-0008-0000-0A00-000014000000}"/>
            </a:ext>
          </a:extLst>
        </xdr:cNvPr>
        <xdr:cNvSpPr txBox="1"/>
      </xdr:nvSpPr>
      <xdr:spPr>
        <a:xfrm>
          <a:off x="4772025" y="434976"/>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82DDCA88-16E2-4D90-9A16-A895B5406331}" type="TxLink">
            <a:rPr lang="en-US" sz="1100" b="0" i="0" u="sng" strike="noStrike">
              <a:solidFill>
                <a:srgbClr val="0563C1"/>
              </a:solidFill>
              <a:latin typeface="Calibri"/>
              <a:cs typeface="Calibri"/>
            </a:rPr>
            <a:pPr/>
            <a:t>● ROTORS &amp; ACCESSORIES</a:t>
          </a:fld>
          <a:endParaRPr lang="fr-FR" sz="1200"/>
        </a:p>
      </xdr:txBody>
    </xdr:sp>
    <xdr:clientData/>
  </xdr:twoCellAnchor>
  <xdr:twoCellAnchor editAs="absolute">
    <xdr:from>
      <xdr:col>2</xdr:col>
      <xdr:colOff>2655570</xdr:colOff>
      <xdr:row>3</xdr:row>
      <xdr:rowOff>63819</xdr:rowOff>
    </xdr:from>
    <xdr:to>
      <xdr:col>2</xdr:col>
      <xdr:colOff>5667015</xdr:colOff>
      <xdr:row>4</xdr:row>
      <xdr:rowOff>62844</xdr:rowOff>
    </xdr:to>
    <xdr:sp macro="" textlink="Header!B13">
      <xdr:nvSpPr>
        <xdr:cNvPr id="21" name="ZoneTexte 20">
          <a:hlinkClick xmlns:r="http://schemas.openxmlformats.org/officeDocument/2006/relationships" r:id="rId6"/>
          <a:extLst>
            <a:ext uri="{FF2B5EF4-FFF2-40B4-BE49-F238E27FC236}">
              <a16:creationId xmlns:a16="http://schemas.microsoft.com/office/drawing/2014/main" id="{00000000-0008-0000-0A00-000015000000}"/>
            </a:ext>
          </a:extLst>
        </xdr:cNvPr>
        <xdr:cNvSpPr txBox="1"/>
      </xdr:nvSpPr>
      <xdr:spPr>
        <a:xfrm>
          <a:off x="4772025" y="633414"/>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78407C69-998A-4751-9D09-92D02242C47B}" type="TxLink">
            <a:rPr lang="en-US" sz="1100" b="0" i="0" u="sng" strike="noStrike">
              <a:solidFill>
                <a:srgbClr val="0563C1"/>
              </a:solidFill>
              <a:latin typeface="Calibri"/>
              <a:cs typeface="Calibri"/>
            </a:rPr>
            <a:pPr/>
            <a:t>● VALVES &amp; ACCESSORIES</a:t>
          </a:fld>
          <a:endParaRPr lang="fr-FR" sz="1200"/>
        </a:p>
      </xdr:txBody>
    </xdr:sp>
    <xdr:clientData/>
  </xdr:twoCellAnchor>
  <xdr:twoCellAnchor editAs="absolute">
    <xdr:from>
      <xdr:col>2</xdr:col>
      <xdr:colOff>2655570</xdr:colOff>
      <xdr:row>6</xdr:row>
      <xdr:rowOff>38100</xdr:rowOff>
    </xdr:from>
    <xdr:to>
      <xdr:col>2</xdr:col>
      <xdr:colOff>5667015</xdr:colOff>
      <xdr:row>7</xdr:row>
      <xdr:rowOff>37125</xdr:rowOff>
    </xdr:to>
    <xdr:sp macro="" textlink="Header!B16">
      <xdr:nvSpPr>
        <xdr:cNvPr id="22" name="ZoneTexte 21">
          <a:hlinkClick xmlns:r="http://schemas.openxmlformats.org/officeDocument/2006/relationships" r:id="rId7"/>
          <a:extLst>
            <a:ext uri="{FF2B5EF4-FFF2-40B4-BE49-F238E27FC236}">
              <a16:creationId xmlns:a16="http://schemas.microsoft.com/office/drawing/2014/main" id="{00000000-0008-0000-0A00-000016000000}"/>
            </a:ext>
          </a:extLst>
        </xdr:cNvPr>
        <xdr:cNvSpPr txBox="1"/>
      </xdr:nvSpPr>
      <xdr:spPr>
        <a:xfrm>
          <a:off x="4772025" y="1228725"/>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29D8A8D8-9851-4617-B3FF-B0283C122DAF}" type="TxLink">
            <a:rPr lang="en-US" sz="1100" b="0" i="0" u="sng" strike="noStrike">
              <a:solidFill>
                <a:srgbClr val="0563C1"/>
              </a:solidFill>
              <a:latin typeface="Calibri"/>
              <a:cs typeface="Calibri"/>
            </a:rPr>
            <a:pPr/>
            <a:t>● LANDSCAPE SERVICES</a:t>
          </a:fld>
          <a:endParaRPr lang="fr-FR" sz="1200"/>
        </a:p>
      </xdr:txBody>
    </xdr:sp>
    <xdr:clientData/>
  </xdr:twoCellAnchor>
  <xdr:twoCellAnchor editAs="absolute">
    <xdr:from>
      <xdr:col>4</xdr:col>
      <xdr:colOff>265747</xdr:colOff>
      <xdr:row>0</xdr:row>
      <xdr:rowOff>38100</xdr:rowOff>
    </xdr:from>
    <xdr:to>
      <xdr:col>9</xdr:col>
      <xdr:colOff>88222</xdr:colOff>
      <xdr:row>1</xdr:row>
      <xdr:rowOff>25695</xdr:rowOff>
    </xdr:to>
    <xdr:sp macro="" textlink="Header!B17">
      <xdr:nvSpPr>
        <xdr:cNvPr id="23" name="ZoneTexte 22">
          <a:hlinkClick xmlns:r="http://schemas.openxmlformats.org/officeDocument/2006/relationships" r:id="rId8"/>
          <a:extLst>
            <a:ext uri="{FF2B5EF4-FFF2-40B4-BE49-F238E27FC236}">
              <a16:creationId xmlns:a16="http://schemas.microsoft.com/office/drawing/2014/main" id="{00000000-0008-0000-0A00-000017000000}"/>
            </a:ext>
          </a:extLst>
        </xdr:cNvPr>
        <xdr:cNvSpPr txBox="1"/>
      </xdr:nvSpPr>
      <xdr:spPr>
        <a:xfrm>
          <a:off x="8901112" y="38100"/>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6F12E807-F54D-4936-82DA-EE8D33D9E9F4}" type="TxLink">
            <a:rPr lang="en-US" sz="1100" b="0" i="0" u="sng" strike="noStrike">
              <a:solidFill>
                <a:srgbClr val="0563C1"/>
              </a:solidFill>
              <a:latin typeface="Calibri"/>
              <a:cs typeface="Calibri"/>
            </a:rPr>
            <a:pPr/>
            <a:t>● GOLF</a:t>
          </a:fld>
          <a:endParaRPr lang="fr-FR" sz="1200"/>
        </a:p>
      </xdr:txBody>
    </xdr:sp>
    <xdr:clientData/>
  </xdr:twoCellAnchor>
  <xdr:twoCellAnchor editAs="absolute">
    <xdr:from>
      <xdr:col>4</xdr:col>
      <xdr:colOff>265747</xdr:colOff>
      <xdr:row>2</xdr:row>
      <xdr:rowOff>104013</xdr:rowOff>
    </xdr:from>
    <xdr:to>
      <xdr:col>9</xdr:col>
      <xdr:colOff>88222</xdr:colOff>
      <xdr:row>3</xdr:row>
      <xdr:rowOff>99228</xdr:rowOff>
    </xdr:to>
    <xdr:sp macro="" textlink="Header!B19">
      <xdr:nvSpPr>
        <xdr:cNvPr id="24" name="ZoneTexte 23">
          <a:hlinkClick xmlns:r="http://schemas.openxmlformats.org/officeDocument/2006/relationships" r:id="rId9"/>
          <a:extLst>
            <a:ext uri="{FF2B5EF4-FFF2-40B4-BE49-F238E27FC236}">
              <a16:creationId xmlns:a16="http://schemas.microsoft.com/office/drawing/2014/main" id="{00000000-0008-0000-0A00-000018000000}"/>
            </a:ext>
          </a:extLst>
        </xdr:cNvPr>
        <xdr:cNvSpPr txBox="1"/>
      </xdr:nvSpPr>
      <xdr:spPr>
        <a:xfrm>
          <a:off x="8901112" y="486918"/>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C1CAFEA1-8E06-4AEA-BC00-B972BB9B42CC}" type="TxLink">
            <a:rPr lang="en-US" sz="1100" b="0" i="0" u="sng" strike="noStrike">
              <a:solidFill>
                <a:srgbClr val="0563C1"/>
              </a:solidFill>
              <a:latin typeface="Calibri"/>
              <a:cs typeface="Calibri"/>
            </a:rPr>
            <a:pPr/>
            <a:t>● AG</a:t>
          </a:fld>
          <a:endParaRPr lang="fr-FR" sz="1200"/>
        </a:p>
      </xdr:txBody>
    </xdr:sp>
    <xdr:clientData/>
  </xdr:twoCellAnchor>
  <xdr:twoCellAnchor editAs="absolute">
    <xdr:from>
      <xdr:col>2</xdr:col>
      <xdr:colOff>2655570</xdr:colOff>
      <xdr:row>4</xdr:row>
      <xdr:rowOff>64137</xdr:rowOff>
    </xdr:from>
    <xdr:to>
      <xdr:col>2</xdr:col>
      <xdr:colOff>5667015</xdr:colOff>
      <xdr:row>5</xdr:row>
      <xdr:rowOff>23157</xdr:rowOff>
    </xdr:to>
    <xdr:sp macro="" textlink="Header!B14">
      <xdr:nvSpPr>
        <xdr:cNvPr id="25" name="ZoneTexte 24">
          <a:hlinkClick xmlns:r="http://schemas.openxmlformats.org/officeDocument/2006/relationships" r:id="rId10"/>
          <a:extLst>
            <a:ext uri="{FF2B5EF4-FFF2-40B4-BE49-F238E27FC236}">
              <a16:creationId xmlns:a16="http://schemas.microsoft.com/office/drawing/2014/main" id="{00000000-0008-0000-0A00-000019000000}"/>
            </a:ext>
          </a:extLst>
        </xdr:cNvPr>
        <xdr:cNvSpPr txBox="1"/>
      </xdr:nvSpPr>
      <xdr:spPr>
        <a:xfrm>
          <a:off x="4772025" y="831852"/>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C11BC6C9-74C7-428B-9F85-C31193C211E8}" type="TxLink">
            <a:rPr lang="en-US" sz="1100" b="0" i="0" u="sng" strike="noStrike">
              <a:solidFill>
                <a:srgbClr val="0563C1"/>
              </a:solidFill>
              <a:latin typeface="Calibri"/>
              <a:cs typeface="Calibri"/>
            </a:rPr>
            <a:pPr/>
            <a:t>● CONTROLLERS</a:t>
          </a:fld>
          <a:endParaRPr lang="fr-FR" sz="1200"/>
        </a:p>
      </xdr:txBody>
    </xdr:sp>
    <xdr:clientData/>
  </xdr:twoCellAnchor>
  <xdr:twoCellAnchor editAs="absolute">
    <xdr:from>
      <xdr:col>4</xdr:col>
      <xdr:colOff>265747</xdr:colOff>
      <xdr:row>5</xdr:row>
      <xdr:rowOff>175260</xdr:rowOff>
    </xdr:from>
    <xdr:to>
      <xdr:col>9</xdr:col>
      <xdr:colOff>88222</xdr:colOff>
      <xdr:row>6</xdr:row>
      <xdr:rowOff>149520</xdr:rowOff>
    </xdr:to>
    <xdr:sp macro="" textlink="Header!B22">
      <xdr:nvSpPr>
        <xdr:cNvPr id="26" name="ZoneTexte 25">
          <a:hlinkClick xmlns:r="http://schemas.openxmlformats.org/officeDocument/2006/relationships" r:id="rId11"/>
          <a:extLst>
            <a:ext uri="{FF2B5EF4-FFF2-40B4-BE49-F238E27FC236}">
              <a16:creationId xmlns:a16="http://schemas.microsoft.com/office/drawing/2014/main" id="{00000000-0008-0000-0A00-00001A000000}"/>
            </a:ext>
          </a:extLst>
        </xdr:cNvPr>
        <xdr:cNvSpPr txBox="1"/>
      </xdr:nvSpPr>
      <xdr:spPr>
        <a:xfrm>
          <a:off x="8901112" y="1160145"/>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B357B005-29D9-46CC-B1BC-C846C6AC55E7}" type="TxLink">
            <a:rPr lang="en-US" sz="1100" b="0" i="0" u="sng" strike="noStrike">
              <a:solidFill>
                <a:srgbClr val="0563C1"/>
              </a:solidFill>
              <a:latin typeface="Calibri"/>
              <a:cs typeface="Calibri"/>
            </a:rPr>
            <a:pPr/>
            <a:t>● TERMS &amp; CONDITIONS</a:t>
          </a:fld>
          <a:endParaRPr lang="fr-FR" sz="1200"/>
        </a:p>
      </xdr:txBody>
    </xdr:sp>
    <xdr:clientData/>
  </xdr:twoCellAnchor>
  <xdr:twoCellAnchor editAs="absolute">
    <xdr:from>
      <xdr:col>4</xdr:col>
      <xdr:colOff>265747</xdr:colOff>
      <xdr:row>4</xdr:row>
      <xdr:rowOff>177546</xdr:rowOff>
    </xdr:from>
    <xdr:to>
      <xdr:col>9</xdr:col>
      <xdr:colOff>88222</xdr:colOff>
      <xdr:row>5</xdr:row>
      <xdr:rowOff>115611</xdr:rowOff>
    </xdr:to>
    <xdr:sp macro="" textlink="Header!B21">
      <xdr:nvSpPr>
        <xdr:cNvPr id="27" name="ZoneTexte 26">
          <a:hlinkClick xmlns:r="http://schemas.openxmlformats.org/officeDocument/2006/relationships" r:id="rId12"/>
          <a:extLst>
            <a:ext uri="{FF2B5EF4-FFF2-40B4-BE49-F238E27FC236}">
              <a16:creationId xmlns:a16="http://schemas.microsoft.com/office/drawing/2014/main" id="{00000000-0008-0000-0A00-00001B000000}"/>
            </a:ext>
          </a:extLst>
        </xdr:cNvPr>
        <xdr:cNvSpPr txBox="1"/>
      </xdr:nvSpPr>
      <xdr:spPr>
        <a:xfrm>
          <a:off x="8901112" y="935736"/>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78C4F60F-9BF1-40BF-8A1E-AD97966609F0}" type="TxLink">
            <a:rPr lang="en-US" sz="1100" b="0" i="0" u="sng" strike="noStrike">
              <a:solidFill>
                <a:srgbClr val="0563C1"/>
              </a:solidFill>
              <a:latin typeface="Calibri"/>
              <a:cs typeface="Calibri"/>
            </a:rPr>
            <a:pPr/>
            <a:t>● LISTING</a:t>
          </a:fld>
          <a:endParaRPr lang="fr-FR" sz="1200"/>
        </a:p>
      </xdr:txBody>
    </xdr:sp>
    <xdr:clientData/>
  </xdr:twoCellAnchor>
  <xdr:twoCellAnchor editAs="absolute">
    <xdr:from>
      <xdr:col>2</xdr:col>
      <xdr:colOff>2655570</xdr:colOff>
      <xdr:row>5</xdr:row>
      <xdr:rowOff>28260</xdr:rowOff>
    </xdr:from>
    <xdr:to>
      <xdr:col>2</xdr:col>
      <xdr:colOff>5667015</xdr:colOff>
      <xdr:row>6</xdr:row>
      <xdr:rowOff>23475</xdr:rowOff>
    </xdr:to>
    <xdr:sp macro="" textlink="Header!B15">
      <xdr:nvSpPr>
        <xdr:cNvPr id="42" name="ZoneTexte 41">
          <a:hlinkClick xmlns:r="http://schemas.openxmlformats.org/officeDocument/2006/relationships" r:id="rId13"/>
          <a:extLst>
            <a:ext uri="{FF2B5EF4-FFF2-40B4-BE49-F238E27FC236}">
              <a16:creationId xmlns:a16="http://schemas.microsoft.com/office/drawing/2014/main" id="{00000000-0008-0000-0A00-00002A000000}"/>
            </a:ext>
          </a:extLst>
        </xdr:cNvPr>
        <xdr:cNvSpPr txBox="1"/>
      </xdr:nvSpPr>
      <xdr:spPr>
        <a:xfrm>
          <a:off x="4772025" y="1030290"/>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F1E2CA10-B5E0-4D6E-A7C8-00A6155F284B}" type="TxLink">
            <a:rPr lang="en-US" sz="1100" b="0" i="0" u="sng" strike="noStrike">
              <a:solidFill>
                <a:srgbClr val="0563C1"/>
              </a:solidFill>
              <a:latin typeface="Calibri"/>
              <a:cs typeface="Calibri"/>
            </a:rPr>
            <a:pPr/>
            <a:t>● CENTRAL CONTROL SYSTEMS &amp; ACCESSORIES</a:t>
          </a:fld>
          <a:endParaRPr lang="fr-FR" sz="1200"/>
        </a:p>
      </xdr:txBody>
    </xdr:sp>
    <xdr:clientData/>
  </xdr:twoCellAnchor>
  <xdr:twoCellAnchor editAs="absolute">
    <xdr:from>
      <xdr:col>4</xdr:col>
      <xdr:colOff>265747</xdr:colOff>
      <xdr:row>1</xdr:row>
      <xdr:rowOff>66294</xdr:rowOff>
    </xdr:from>
    <xdr:to>
      <xdr:col>9</xdr:col>
      <xdr:colOff>88222</xdr:colOff>
      <xdr:row>2</xdr:row>
      <xdr:rowOff>65319</xdr:rowOff>
    </xdr:to>
    <xdr:sp macro="" textlink="Header!B18">
      <xdr:nvSpPr>
        <xdr:cNvPr id="43" name="ZoneTexte 42">
          <a:hlinkClick xmlns:r="http://schemas.openxmlformats.org/officeDocument/2006/relationships" r:id="rId14"/>
          <a:extLst>
            <a:ext uri="{FF2B5EF4-FFF2-40B4-BE49-F238E27FC236}">
              <a16:creationId xmlns:a16="http://schemas.microsoft.com/office/drawing/2014/main" id="{00000000-0008-0000-0A00-00002B000000}"/>
            </a:ext>
          </a:extLst>
        </xdr:cNvPr>
        <xdr:cNvSpPr txBox="1"/>
      </xdr:nvSpPr>
      <xdr:spPr>
        <a:xfrm>
          <a:off x="8901112" y="262509"/>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0E62485C-26D6-4387-BCB0-5EFEB7C72ADC}" type="TxLink">
            <a:rPr lang="en-US" sz="1100" b="0" i="0" u="sng" strike="noStrike">
              <a:solidFill>
                <a:srgbClr val="0563C1"/>
              </a:solidFill>
              <a:latin typeface="Calibri"/>
              <a:cs typeface="Calibri"/>
            </a:rPr>
            <a:pPr/>
            <a:t>● GOLF SERVICES</a:t>
          </a:fld>
          <a:endParaRPr lang="fr-FR" sz="1200"/>
        </a:p>
      </xdr:txBody>
    </xdr:sp>
    <xdr:clientData/>
  </xdr:twoCellAnchor>
  <xdr:twoCellAnchor editAs="absolute">
    <xdr:from>
      <xdr:col>4</xdr:col>
      <xdr:colOff>265747</xdr:colOff>
      <xdr:row>3</xdr:row>
      <xdr:rowOff>141732</xdr:rowOff>
    </xdr:from>
    <xdr:to>
      <xdr:col>9</xdr:col>
      <xdr:colOff>88222</xdr:colOff>
      <xdr:row>4</xdr:row>
      <xdr:rowOff>140757</xdr:rowOff>
    </xdr:to>
    <xdr:sp macro="" textlink="Header!B20">
      <xdr:nvSpPr>
        <xdr:cNvPr id="44" name="ZoneTexte 43">
          <a:hlinkClick xmlns:r="http://schemas.openxmlformats.org/officeDocument/2006/relationships" r:id="rId15"/>
          <a:extLst>
            <a:ext uri="{FF2B5EF4-FFF2-40B4-BE49-F238E27FC236}">
              <a16:creationId xmlns:a16="http://schemas.microsoft.com/office/drawing/2014/main" id="{00000000-0008-0000-0A00-00002C000000}"/>
            </a:ext>
          </a:extLst>
        </xdr:cNvPr>
        <xdr:cNvSpPr txBox="1"/>
      </xdr:nvSpPr>
      <xdr:spPr>
        <a:xfrm>
          <a:off x="8901112" y="711327"/>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BC79FE82-3268-4BE9-8D5A-2B70A10E156D}" type="TxLink">
            <a:rPr lang="en-US" sz="1100" b="0" i="0" u="sng" strike="noStrike">
              <a:solidFill>
                <a:srgbClr val="0563C1"/>
              </a:solidFill>
              <a:latin typeface="Calibri"/>
              <a:cs typeface="Calibri"/>
            </a:rPr>
            <a:pPr/>
            <a:t>● SPARE PARTS</a:t>
          </a:fld>
          <a:endParaRPr lang="fr-FR" sz="1200"/>
        </a:p>
      </xdr:txBody>
    </xdr:sp>
    <xdr:clientData/>
  </xdr:twoCellAnchor>
  <xdr:twoCellAnchor>
    <xdr:from>
      <xdr:col>2</xdr:col>
      <xdr:colOff>4629150</xdr:colOff>
      <xdr:row>51</xdr:row>
      <xdr:rowOff>38100</xdr:rowOff>
    </xdr:from>
    <xdr:to>
      <xdr:col>3</xdr:col>
      <xdr:colOff>9526</xdr:colOff>
      <xdr:row>53</xdr:row>
      <xdr:rowOff>152401</xdr:rowOff>
    </xdr:to>
    <xdr:sp macro="" textlink="">
      <xdr:nvSpPr>
        <xdr:cNvPr id="5" name="ZoneTexte 4">
          <a:extLst>
            <a:ext uri="{FF2B5EF4-FFF2-40B4-BE49-F238E27FC236}">
              <a16:creationId xmlns:a16="http://schemas.microsoft.com/office/drawing/2014/main" id="{B37E2475-D269-4099-8C79-7623787B0891}"/>
            </a:ext>
          </a:extLst>
        </xdr:cNvPr>
        <xdr:cNvSpPr txBox="1"/>
      </xdr:nvSpPr>
      <xdr:spPr>
        <a:xfrm>
          <a:off x="6762750" y="12096750"/>
          <a:ext cx="723901" cy="438151"/>
        </a:xfrm>
        <a:prstGeom prst="rect">
          <a:avLst/>
        </a:prstGeom>
        <a:solidFill>
          <a:schemeClr val="lt1"/>
        </a:solidFill>
        <a:ln w="9525" cmpd="sng">
          <a:noFill/>
        </a:ln>
        <a:scene3d>
          <a:camera prst="isometricOffAxis1Right"/>
          <a:lightRig rig="threePt" dir="t"/>
        </a:scene3d>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fr-FR" sz="2400" b="1" cap="none" spc="0">
              <a:ln w="0"/>
              <a:solidFill>
                <a:srgbClr val="00B050"/>
              </a:solidFill>
              <a:effectLst>
                <a:reflection blurRad="6350" stA="53000" endA="300" endPos="35500" dir="5400000" sy="-90000" algn="bl" rotWithShape="0"/>
              </a:effectLst>
            </a:rPr>
            <a:t>NEW</a:t>
          </a:r>
          <a:endParaRPr lang="fr-FR" sz="2800" b="1" cap="none" spc="0">
            <a:ln w="0"/>
            <a:solidFill>
              <a:srgbClr val="00B050"/>
            </a:solidFill>
            <a:effectLst>
              <a:reflection blurRad="6350" stA="53000" endA="300" endPos="35500" dir="5400000" sy="-90000" algn="bl" rotWithShape="0"/>
            </a:effectLst>
          </a:endParaRPr>
        </a:p>
      </xdr:txBody>
    </xdr:sp>
    <xdr:clientData/>
  </xdr:twoCellAnchor>
  <xdr:twoCellAnchor>
    <xdr:from>
      <xdr:col>2</xdr:col>
      <xdr:colOff>4886325</xdr:colOff>
      <xdr:row>39</xdr:row>
      <xdr:rowOff>38100</xdr:rowOff>
    </xdr:from>
    <xdr:to>
      <xdr:col>3</xdr:col>
      <xdr:colOff>103505</xdr:colOff>
      <xdr:row>41</xdr:row>
      <xdr:rowOff>0</xdr:rowOff>
    </xdr:to>
    <xdr:sp macro="" textlink="">
      <xdr:nvSpPr>
        <xdr:cNvPr id="7" name="ZoneTexte 6">
          <a:extLst>
            <a:ext uri="{FF2B5EF4-FFF2-40B4-BE49-F238E27FC236}">
              <a16:creationId xmlns:a16="http://schemas.microsoft.com/office/drawing/2014/main" id="{B10F6C4B-BAA3-4264-8376-F75CDCDDC624}"/>
            </a:ext>
          </a:extLst>
        </xdr:cNvPr>
        <xdr:cNvSpPr txBox="1"/>
      </xdr:nvSpPr>
      <xdr:spPr>
        <a:xfrm>
          <a:off x="7019925" y="8429625"/>
          <a:ext cx="989330" cy="323850"/>
        </a:xfrm>
        <a:prstGeom prst="rect">
          <a:avLst/>
        </a:prstGeom>
        <a:solidFill>
          <a:schemeClr val="lt1"/>
        </a:solidFill>
        <a:ln w="9525" cmpd="sng">
          <a:noFill/>
        </a:ln>
        <a:scene3d>
          <a:camera prst="isometricOffAxis1Right"/>
          <a:lightRig rig="threePt" dir="t"/>
        </a:scene3d>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fr-FR" sz="2000" b="1" cap="none" spc="0">
              <a:ln w="0"/>
              <a:solidFill>
                <a:srgbClr val="00B050"/>
              </a:solidFill>
              <a:effectLst>
                <a:reflection blurRad="6350" stA="53000" endA="300" endPos="35500" dir="5400000" sy="-90000" algn="bl" rotWithShape="0"/>
              </a:effectLst>
            </a:rPr>
            <a:t>NEW</a:t>
          </a:r>
          <a:endParaRPr lang="fr-FR" sz="2400" b="1" cap="none" spc="0">
            <a:ln w="0"/>
            <a:solidFill>
              <a:srgbClr val="00B050"/>
            </a:solidFill>
            <a:effectLst>
              <a:reflection blurRad="6350" stA="53000" endA="300" endPos="35500" dir="5400000" sy="-90000" algn="bl" rotWithShape="0"/>
            </a:effectLst>
          </a:endParaRPr>
        </a:p>
      </xdr:txBody>
    </xdr:sp>
    <xdr:clientData/>
  </xdr:twoCellAnchor>
  <xdr:twoCellAnchor>
    <xdr:from>
      <xdr:col>2</xdr:col>
      <xdr:colOff>4695825</xdr:colOff>
      <xdr:row>68</xdr:row>
      <xdr:rowOff>104775</xdr:rowOff>
    </xdr:from>
    <xdr:to>
      <xdr:col>2</xdr:col>
      <xdr:colOff>5295900</xdr:colOff>
      <xdr:row>70</xdr:row>
      <xdr:rowOff>114300</xdr:rowOff>
    </xdr:to>
    <xdr:sp macro="" textlink="">
      <xdr:nvSpPr>
        <xdr:cNvPr id="4" name="ZoneTexte 3">
          <a:extLst>
            <a:ext uri="{FF2B5EF4-FFF2-40B4-BE49-F238E27FC236}">
              <a16:creationId xmlns:a16="http://schemas.microsoft.com/office/drawing/2014/main" id="{A37C93F4-A119-4E2E-AEC9-318A60E3FA6B}"/>
            </a:ext>
          </a:extLst>
        </xdr:cNvPr>
        <xdr:cNvSpPr txBox="1"/>
      </xdr:nvSpPr>
      <xdr:spPr>
        <a:xfrm>
          <a:off x="6829425" y="14992350"/>
          <a:ext cx="600075" cy="333375"/>
        </a:xfrm>
        <a:prstGeom prst="rect">
          <a:avLst/>
        </a:prstGeom>
        <a:solidFill>
          <a:schemeClr val="lt1"/>
        </a:solidFill>
        <a:ln w="9525" cmpd="sng">
          <a:noFill/>
        </a:ln>
        <a:scene3d>
          <a:camera prst="isometricOffAxis1Right"/>
          <a:lightRig rig="threePt" dir="t"/>
        </a:scene3d>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fr-FR" sz="2000" b="1" cap="none" spc="0">
              <a:ln w="0"/>
              <a:solidFill>
                <a:srgbClr val="00B050"/>
              </a:solidFill>
              <a:effectLst>
                <a:reflection blurRad="6350" stA="53000" endA="300" endPos="35500" dir="5400000" sy="-90000" algn="bl" rotWithShape="0"/>
              </a:effectLst>
            </a:rPr>
            <a:t>NEW</a:t>
          </a:r>
          <a:endParaRPr lang="fr-FR" sz="2400" b="1" cap="none" spc="0">
            <a:ln w="0"/>
            <a:solidFill>
              <a:srgbClr val="00B050"/>
            </a:solidFill>
            <a:effectLst>
              <a:reflection blurRad="6350" stA="53000" endA="300" endPos="35500" dir="5400000" sy="-90000" algn="bl" rotWithShape="0"/>
            </a:effectLst>
          </a:endParaRPr>
        </a:p>
      </xdr:txBody>
    </xdr:sp>
    <xdr:clientData/>
  </xdr:twoCellAnchor>
  <xdr:twoCellAnchor editAs="oneCell">
    <xdr:from>
      <xdr:col>14</xdr:col>
      <xdr:colOff>399029</xdr:colOff>
      <xdr:row>117</xdr:row>
      <xdr:rowOff>84057</xdr:rowOff>
    </xdr:from>
    <xdr:to>
      <xdr:col>15</xdr:col>
      <xdr:colOff>466725</xdr:colOff>
      <xdr:row>122</xdr:row>
      <xdr:rowOff>9525</xdr:rowOff>
    </xdr:to>
    <xdr:pic>
      <xdr:nvPicPr>
        <xdr:cNvPr id="3" name="Image 2">
          <a:extLst>
            <a:ext uri="{FF2B5EF4-FFF2-40B4-BE49-F238E27FC236}">
              <a16:creationId xmlns:a16="http://schemas.microsoft.com/office/drawing/2014/main" id="{E341E4B3-6514-F17A-9E53-778A4E6186A1}"/>
            </a:ext>
          </a:extLst>
        </xdr:cNvPr>
        <xdr:cNvPicPr>
          <a:picLocks noChangeAspect="1"/>
        </xdr:cNvPicPr>
      </xdr:nvPicPr>
      <xdr:blipFill>
        <a:blip xmlns:r="http://schemas.openxmlformats.org/officeDocument/2006/relationships" r:embed="rId16"/>
        <a:stretch>
          <a:fillRect/>
        </a:stretch>
      </xdr:blipFill>
      <xdr:spPr>
        <a:xfrm>
          <a:off x="15639029" y="22553532"/>
          <a:ext cx="839221" cy="849393"/>
        </a:xfrm>
        <a:prstGeom prst="rect">
          <a:avLst/>
        </a:prstGeom>
      </xdr:spPr>
    </xdr:pic>
    <xdr:clientData/>
  </xdr:twoCellAnchor>
  <xdr:twoCellAnchor>
    <xdr:from>
      <xdr:col>2</xdr:col>
      <xdr:colOff>3048000</xdr:colOff>
      <xdr:row>118</xdr:row>
      <xdr:rowOff>114300</xdr:rowOff>
    </xdr:from>
    <xdr:to>
      <xdr:col>2</xdr:col>
      <xdr:colOff>3648075</xdr:colOff>
      <xdr:row>120</xdr:row>
      <xdr:rowOff>85725</xdr:rowOff>
    </xdr:to>
    <xdr:sp macro="" textlink="">
      <xdr:nvSpPr>
        <xdr:cNvPr id="6" name="ZoneTexte 5">
          <a:extLst>
            <a:ext uri="{FF2B5EF4-FFF2-40B4-BE49-F238E27FC236}">
              <a16:creationId xmlns:a16="http://schemas.microsoft.com/office/drawing/2014/main" id="{29816C87-C800-428C-9056-0C2E6C1A0B88}"/>
            </a:ext>
          </a:extLst>
        </xdr:cNvPr>
        <xdr:cNvSpPr txBox="1"/>
      </xdr:nvSpPr>
      <xdr:spPr>
        <a:xfrm>
          <a:off x="5181600" y="23231475"/>
          <a:ext cx="600075" cy="333375"/>
        </a:xfrm>
        <a:prstGeom prst="rect">
          <a:avLst/>
        </a:prstGeom>
        <a:solidFill>
          <a:schemeClr val="lt1"/>
        </a:solidFill>
        <a:ln w="9525" cmpd="sng">
          <a:noFill/>
        </a:ln>
        <a:scene3d>
          <a:camera prst="isometricOffAxis1Right"/>
          <a:lightRig rig="threePt" dir="t"/>
        </a:scene3d>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fr-FR" sz="2000" b="1" cap="none" spc="0">
              <a:ln w="0"/>
              <a:solidFill>
                <a:srgbClr val="00B050"/>
              </a:solidFill>
              <a:effectLst>
                <a:reflection blurRad="6350" stA="53000" endA="300" endPos="35500" dir="5400000" sy="-90000" algn="bl" rotWithShape="0"/>
              </a:effectLst>
            </a:rPr>
            <a:t>NEW</a:t>
          </a:r>
          <a:endParaRPr lang="fr-FR" sz="2400" b="1" cap="none" spc="0">
            <a:ln w="0"/>
            <a:solidFill>
              <a:srgbClr val="00B050"/>
            </a:solidFill>
            <a:effectLst>
              <a:reflection blurRad="6350" stA="53000" endA="300" endPos="35500" dir="5400000" sy="-90000" algn="bl" rotWithShape="0"/>
            </a:effectLst>
          </a:endParaRPr>
        </a:p>
      </xdr:txBody>
    </xdr:sp>
    <xdr:clientData/>
  </xdr:twoCellAnchor>
  <xdr:twoCellAnchor editAs="oneCell">
    <xdr:from>
      <xdr:col>14</xdr:col>
      <xdr:colOff>534234</xdr:colOff>
      <xdr:row>223</xdr:row>
      <xdr:rowOff>184612</xdr:rowOff>
    </xdr:from>
    <xdr:to>
      <xdr:col>16</xdr:col>
      <xdr:colOff>19050</xdr:colOff>
      <xdr:row>225</xdr:row>
      <xdr:rowOff>952499</xdr:rowOff>
    </xdr:to>
    <xdr:pic>
      <xdr:nvPicPr>
        <xdr:cNvPr id="8" name="Image 7">
          <a:extLst>
            <a:ext uri="{FF2B5EF4-FFF2-40B4-BE49-F238E27FC236}">
              <a16:creationId xmlns:a16="http://schemas.microsoft.com/office/drawing/2014/main" id="{E1F60E67-F52D-44FD-817C-4930FCFFBEFD}"/>
            </a:ext>
          </a:extLst>
        </xdr:cNvPr>
        <xdr:cNvPicPr>
          <a:picLocks noChangeAspect="1"/>
        </xdr:cNvPicPr>
      </xdr:nvPicPr>
      <xdr:blipFill>
        <a:blip xmlns:r="http://schemas.openxmlformats.org/officeDocument/2006/relationships" r:embed="rId17"/>
        <a:stretch>
          <a:fillRect/>
        </a:stretch>
      </xdr:blipFill>
      <xdr:spPr>
        <a:xfrm>
          <a:off x="15774234" y="60430237"/>
          <a:ext cx="1027866" cy="1244137"/>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
  <sheetViews>
    <sheetView workbookViewId="0"/>
  </sheetViews>
  <sheetFormatPr baseColWidth="10" defaultColWidth="11.42578125" defaultRowHeight="15" x14ac:dyDescent="0.25"/>
  <cols>
    <col min="1" max="16384" width="11.42578125" style="401"/>
  </cols>
  <sheetData>
    <row r="1" spans="1:6" x14ac:dyDescent="0.25">
      <c r="A1" s="401" t="s">
        <v>2341</v>
      </c>
      <c r="B1" s="401" t="s">
        <v>2342</v>
      </c>
      <c r="C1" s="401" t="s">
        <v>2343</v>
      </c>
      <c r="D1" s="401" t="s">
        <v>2344</v>
      </c>
      <c r="E1" s="401" t="s">
        <v>2345</v>
      </c>
      <c r="F1" s="401" t="s">
        <v>2346</v>
      </c>
    </row>
  </sheetData>
  <pageMargins left="0.7" right="0.7" top="0.75" bottom="0.75" header="0.3" footer="0.3"/>
  <customProperties>
    <customPr name="Result" r:id="rId1"/>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U274"/>
  <sheetViews>
    <sheetView workbookViewId="0">
      <selection activeCell="A4" sqref="A4"/>
    </sheetView>
  </sheetViews>
  <sheetFormatPr baseColWidth="10" defaultColWidth="11.5703125" defaultRowHeight="15" x14ac:dyDescent="0.25"/>
  <cols>
    <col min="1" max="1" width="15.5703125" style="1" customWidth="1"/>
    <col min="2" max="2" width="16.42578125" style="8" bestFit="1" customWidth="1"/>
    <col min="3" max="3" width="86.5703125" style="7" customWidth="1"/>
    <col min="4" max="4" width="11" style="349" customWidth="1"/>
    <col min="5" max="5" width="10.5703125" style="349" bestFit="1" customWidth="1"/>
    <col min="6" max="6" width="7.28515625" style="349" bestFit="1" customWidth="1"/>
    <col min="7" max="7" width="8" style="4" bestFit="1" customWidth="1"/>
    <col min="8" max="8" width="9.42578125" style="4" bestFit="1" customWidth="1"/>
    <col min="9" max="9" width="10.28515625" style="4" customWidth="1"/>
    <col min="10" max="10" width="9.85546875" style="4" bestFit="1" customWidth="1"/>
    <col min="11" max="11" width="8.7109375" style="4" bestFit="1" customWidth="1"/>
    <col min="12" max="12" width="9.85546875" style="17" bestFit="1" customWidth="1"/>
    <col min="13" max="13" width="15" style="17" bestFit="1" customWidth="1"/>
    <col min="14" max="14" width="10.42578125" style="193" customWidth="1"/>
    <col min="15" max="16384" width="11.5703125" style="1"/>
  </cols>
  <sheetData>
    <row r="1" spans="1:19" x14ac:dyDescent="0.25">
      <c r="B1" s="1"/>
      <c r="C1" s="86"/>
      <c r="D1" s="345"/>
      <c r="E1" s="345"/>
      <c r="F1" s="345"/>
      <c r="G1" s="88"/>
      <c r="H1" s="89"/>
      <c r="I1" s="89"/>
      <c r="J1" s="90"/>
      <c r="K1" s="90"/>
      <c r="L1" s="86"/>
      <c r="M1" s="86"/>
      <c r="N1" s="87"/>
      <c r="P1" s="7"/>
    </row>
    <row r="2" spans="1:19" x14ac:dyDescent="0.25">
      <c r="B2" s="1"/>
      <c r="C2" s="86"/>
      <c r="D2" s="345"/>
      <c r="E2" s="345"/>
      <c r="F2" s="345"/>
      <c r="G2" s="88"/>
      <c r="H2" s="89"/>
      <c r="I2" s="89"/>
      <c r="J2" s="90"/>
      <c r="K2" s="90"/>
      <c r="L2" s="86"/>
      <c r="M2" s="86"/>
      <c r="N2" s="87"/>
      <c r="P2" s="7"/>
    </row>
    <row r="3" spans="1:19" x14ac:dyDescent="0.25">
      <c r="B3" s="1"/>
      <c r="C3" s="86"/>
      <c r="D3" s="345"/>
      <c r="E3" s="345"/>
      <c r="F3" s="345"/>
      <c r="G3" s="88"/>
      <c r="H3" s="89"/>
      <c r="I3" s="89"/>
      <c r="J3" s="90"/>
      <c r="K3" s="90"/>
      <c r="L3" s="90" t="s">
        <v>2</v>
      </c>
      <c r="M3" s="156" t="s">
        <v>2532</v>
      </c>
      <c r="P3" s="7"/>
    </row>
    <row r="4" spans="1:19" x14ac:dyDescent="0.25">
      <c r="A4" s="92" t="s">
        <v>1955</v>
      </c>
      <c r="B4" s="1"/>
      <c r="C4" s="86"/>
      <c r="D4" s="345"/>
      <c r="E4" s="345"/>
      <c r="F4" s="345"/>
      <c r="G4" s="88"/>
      <c r="H4" s="89"/>
      <c r="I4" s="89"/>
      <c r="J4" s="90"/>
      <c r="K4" s="90"/>
      <c r="L4" s="90" t="s">
        <v>608</v>
      </c>
      <c r="M4" s="156" t="s">
        <v>611</v>
      </c>
      <c r="P4" s="7"/>
    </row>
    <row r="5" spans="1:19" ht="18.75" x14ac:dyDescent="0.25">
      <c r="A5" s="91" t="s">
        <v>1</v>
      </c>
      <c r="B5" s="1"/>
      <c r="C5" s="86"/>
      <c r="D5" s="345"/>
      <c r="E5" s="345"/>
      <c r="F5" s="345"/>
      <c r="G5" s="88"/>
      <c r="H5" s="89"/>
      <c r="I5" s="89"/>
      <c r="J5" s="90"/>
      <c r="K5" s="90"/>
      <c r="L5" s="90" t="s">
        <v>3</v>
      </c>
      <c r="M5" s="98">
        <v>45362</v>
      </c>
      <c r="P5" s="7"/>
    </row>
    <row r="6" spans="1:19" x14ac:dyDescent="0.25">
      <c r="A6" s="92"/>
      <c r="B6" s="92"/>
      <c r="D6" s="328"/>
      <c r="E6" s="328"/>
      <c r="F6" s="328"/>
      <c r="G6" s="22"/>
      <c r="H6" s="80"/>
      <c r="I6" s="80"/>
      <c r="K6" s="90"/>
      <c r="L6" s="175"/>
      <c r="M6" s="175"/>
      <c r="N6" s="1"/>
      <c r="P6" s="157"/>
    </row>
    <row r="7" spans="1:19" ht="14.25" customHeight="1" x14ac:dyDescent="0.3">
      <c r="A7" s="93" t="s">
        <v>3330</v>
      </c>
      <c r="B7" s="1"/>
      <c r="C7" s="1"/>
      <c r="D7" s="7"/>
      <c r="E7" s="7"/>
      <c r="F7" s="7"/>
      <c r="G7" s="2"/>
      <c r="H7" s="78"/>
      <c r="I7" s="78"/>
      <c r="J7" s="1"/>
      <c r="K7" s="5"/>
      <c r="L7" s="5"/>
      <c r="M7" s="5"/>
      <c r="N7" s="5"/>
    </row>
    <row r="8" spans="1:19" s="174" customFormat="1" ht="26.25" thickBot="1" x14ac:dyDescent="0.35">
      <c r="A8" s="94" t="s">
        <v>4</v>
      </c>
      <c r="B8" s="94" t="s">
        <v>5</v>
      </c>
      <c r="C8" s="95" t="s">
        <v>6</v>
      </c>
      <c r="D8" s="112" t="s">
        <v>3313</v>
      </c>
      <c r="E8" s="395" t="s">
        <v>3139</v>
      </c>
      <c r="F8" s="275" t="s">
        <v>2068</v>
      </c>
      <c r="G8" s="96" t="s">
        <v>1956</v>
      </c>
      <c r="H8" s="96" t="s">
        <v>7</v>
      </c>
      <c r="I8" s="112" t="s">
        <v>2324</v>
      </c>
      <c r="J8" s="96" t="s">
        <v>8</v>
      </c>
      <c r="K8" s="96" t="s">
        <v>620</v>
      </c>
      <c r="L8" s="112" t="s">
        <v>2323</v>
      </c>
      <c r="M8" s="194" t="s">
        <v>2270</v>
      </c>
      <c r="N8" s="194" t="s">
        <v>1957</v>
      </c>
      <c r="O8" s="134"/>
      <c r="P8" s="134"/>
      <c r="Q8" s="134"/>
      <c r="R8" s="117"/>
      <c r="S8" s="212"/>
    </row>
    <row r="9" spans="1:19" s="97" customFormat="1" ht="20.25" thickTop="1" thickBot="1" x14ac:dyDescent="0.35">
      <c r="A9" s="195"/>
      <c r="B9" s="196"/>
      <c r="C9" s="197"/>
      <c r="D9" s="346" t="s">
        <v>611</v>
      </c>
      <c r="E9" s="276" t="s">
        <v>611</v>
      </c>
      <c r="F9" s="276" t="s">
        <v>2069</v>
      </c>
      <c r="G9" s="198"/>
      <c r="H9" s="198"/>
      <c r="I9" s="399" t="s">
        <v>2275</v>
      </c>
      <c r="J9" s="198"/>
      <c r="K9" s="199"/>
      <c r="L9" s="200" t="s">
        <v>1958</v>
      </c>
      <c r="M9" s="200"/>
      <c r="N9" s="200"/>
      <c r="R9" s="117"/>
      <c r="S9" s="212"/>
    </row>
    <row r="10" spans="1:19" s="117" customFormat="1" ht="19.5" thickTop="1" x14ac:dyDescent="0.3">
      <c r="A10" s="201" t="s">
        <v>1959</v>
      </c>
      <c r="B10" s="202"/>
      <c r="C10" s="203" t="s">
        <v>1960</v>
      </c>
      <c r="D10" s="204"/>
      <c r="E10" s="204"/>
      <c r="F10" s="204"/>
      <c r="G10" s="205"/>
      <c r="H10" s="205"/>
      <c r="I10" s="205"/>
      <c r="J10" s="205"/>
      <c r="K10" s="205"/>
      <c r="L10" s="205"/>
      <c r="M10" s="205"/>
      <c r="N10" s="296"/>
    </row>
    <row r="11" spans="1:19" s="117" customFormat="1" ht="18.75" x14ac:dyDescent="0.3">
      <c r="A11" s="206" t="s">
        <v>1961</v>
      </c>
      <c r="B11" s="207"/>
      <c r="C11" s="208" t="s">
        <v>1962</v>
      </c>
      <c r="D11" s="232"/>
      <c r="E11" s="232"/>
      <c r="F11" s="232"/>
      <c r="G11" s="207"/>
      <c r="H11" s="207"/>
      <c r="I11" s="207"/>
      <c r="J11" s="207"/>
      <c r="K11" s="207"/>
      <c r="L11" s="207"/>
      <c r="M11" s="207"/>
      <c r="N11" s="297"/>
    </row>
    <row r="12" spans="1:19" s="212" customFormat="1" ht="15.75" x14ac:dyDescent="0.25">
      <c r="A12" s="209" t="s">
        <v>1963</v>
      </c>
      <c r="B12" s="210"/>
      <c r="C12" s="211" t="s">
        <v>2416</v>
      </c>
      <c r="D12" s="236"/>
      <c r="E12" s="236"/>
      <c r="F12" s="236"/>
      <c r="G12" s="210"/>
      <c r="H12" s="210"/>
      <c r="I12" s="210"/>
      <c r="J12" s="210"/>
      <c r="K12" s="210"/>
      <c r="L12" s="210"/>
      <c r="M12" s="210"/>
      <c r="N12" s="298"/>
    </row>
    <row r="13" spans="1:19" s="97" customFormat="1" ht="12.75" x14ac:dyDescent="0.2">
      <c r="A13" s="213" t="s">
        <v>2173</v>
      </c>
      <c r="B13" s="214" t="s">
        <v>2172</v>
      </c>
      <c r="C13" s="215" t="s">
        <v>2174</v>
      </c>
      <c r="D13" s="347">
        <v>178.33</v>
      </c>
      <c r="E13" s="396">
        <v>178.33</v>
      </c>
      <c r="F13" s="397">
        <v>0</v>
      </c>
      <c r="G13" s="317" t="s">
        <v>1626</v>
      </c>
      <c r="H13" s="216">
        <v>1</v>
      </c>
      <c r="I13" s="216" t="s">
        <v>2276</v>
      </c>
      <c r="J13" s="216">
        <v>10</v>
      </c>
      <c r="K13" s="308">
        <v>200</v>
      </c>
      <c r="L13" s="216">
        <v>8.3800000000000008</v>
      </c>
      <c r="M13" s="216" t="s">
        <v>2271</v>
      </c>
      <c r="N13" s="282"/>
      <c r="O13" s="402"/>
      <c r="P13" s="356"/>
    </row>
    <row r="14" spans="1:19" x14ac:dyDescent="0.25">
      <c r="A14" s="218" t="s">
        <v>1964</v>
      </c>
      <c r="B14" s="219"/>
      <c r="C14" s="220" t="s">
        <v>3227</v>
      </c>
      <c r="D14" s="348"/>
      <c r="E14" s="348"/>
      <c r="F14" s="348"/>
      <c r="G14" s="318"/>
      <c r="H14" s="221"/>
      <c r="I14" s="221"/>
      <c r="J14" s="221"/>
      <c r="K14" s="309"/>
      <c r="L14" s="221"/>
      <c r="M14" s="221"/>
      <c r="N14" s="300"/>
      <c r="O14" s="97"/>
      <c r="P14" s="356"/>
      <c r="Q14" s="37"/>
    </row>
    <row r="15" spans="1:19" s="97" customFormat="1" ht="12.75" x14ac:dyDescent="0.2">
      <c r="A15" s="213" t="s">
        <v>1965</v>
      </c>
      <c r="B15" s="214" t="s">
        <v>1749</v>
      </c>
      <c r="C15" s="215" t="s">
        <v>2360</v>
      </c>
      <c r="D15" s="347">
        <v>10.02</v>
      </c>
      <c r="E15" s="396">
        <v>10.02</v>
      </c>
      <c r="F15" s="397">
        <v>0</v>
      </c>
      <c r="G15" s="317" t="s">
        <v>1626</v>
      </c>
      <c r="H15" s="216">
        <v>10</v>
      </c>
      <c r="I15" s="216" t="s">
        <v>2274</v>
      </c>
      <c r="J15" s="216">
        <v>500</v>
      </c>
      <c r="K15" s="308">
        <v>15000</v>
      </c>
      <c r="L15" s="216">
        <v>3.5</v>
      </c>
      <c r="M15" s="216" t="s">
        <v>2271</v>
      </c>
      <c r="N15" s="282"/>
      <c r="O15" s="265" t="s">
        <v>678</v>
      </c>
      <c r="P15" s="356"/>
    </row>
    <row r="16" spans="1:19" s="97" customFormat="1" ht="12.75" x14ac:dyDescent="0.2">
      <c r="A16" s="213" t="s">
        <v>2118</v>
      </c>
      <c r="B16" s="214" t="s">
        <v>2119</v>
      </c>
      <c r="C16" s="215" t="s">
        <v>2122</v>
      </c>
      <c r="D16" s="347">
        <v>52.09</v>
      </c>
      <c r="E16" s="396">
        <v>52.09</v>
      </c>
      <c r="F16" s="397">
        <v>0</v>
      </c>
      <c r="G16" s="317" t="s">
        <v>1626</v>
      </c>
      <c r="H16" s="216">
        <v>1</v>
      </c>
      <c r="I16" s="216" t="s">
        <v>2276</v>
      </c>
      <c r="J16" s="216">
        <v>50</v>
      </c>
      <c r="K16" s="308">
        <v>3000</v>
      </c>
      <c r="L16" s="216">
        <v>1.4</v>
      </c>
      <c r="M16" s="216" t="s">
        <v>2272</v>
      </c>
      <c r="N16" s="282"/>
      <c r="O16" s="265"/>
      <c r="P16" s="356"/>
    </row>
    <row r="17" spans="1:21" s="212" customFormat="1" ht="15.75" x14ac:dyDescent="0.25">
      <c r="A17" s="209" t="s">
        <v>1966</v>
      </c>
      <c r="B17" s="210"/>
      <c r="C17" s="211" t="s">
        <v>3225</v>
      </c>
      <c r="D17" s="236"/>
      <c r="E17" s="236"/>
      <c r="F17" s="236"/>
      <c r="G17" s="319"/>
      <c r="H17" s="222"/>
      <c r="I17" s="222"/>
      <c r="J17" s="222"/>
      <c r="K17" s="310"/>
      <c r="L17" s="222"/>
      <c r="M17" s="222"/>
      <c r="N17" s="298"/>
      <c r="O17" s="97"/>
      <c r="P17" s="356"/>
    </row>
    <row r="18" spans="1:21" s="97" customFormat="1" ht="12.75" x14ac:dyDescent="0.2">
      <c r="A18" s="213" t="s">
        <v>2181</v>
      </c>
      <c r="B18" s="214" t="s">
        <v>2187</v>
      </c>
      <c r="C18" s="215" t="s">
        <v>2175</v>
      </c>
      <c r="D18" s="347">
        <v>288.35000000000002</v>
      </c>
      <c r="E18" s="396">
        <v>288.35000000000002</v>
      </c>
      <c r="F18" s="397">
        <v>0</v>
      </c>
      <c r="G18" s="317" t="s">
        <v>1626</v>
      </c>
      <c r="H18" s="216">
        <v>1</v>
      </c>
      <c r="I18" s="216" t="s">
        <v>2276</v>
      </c>
      <c r="J18" s="216">
        <v>10</v>
      </c>
      <c r="K18" s="308">
        <v>200</v>
      </c>
      <c r="L18" s="216">
        <v>8.4</v>
      </c>
      <c r="M18" s="216" t="s">
        <v>2271</v>
      </c>
      <c r="N18" s="302"/>
      <c r="O18" s="402"/>
      <c r="P18" s="356"/>
    </row>
    <row r="19" spans="1:21" s="97" customFormat="1" ht="25.5" x14ac:dyDescent="0.2">
      <c r="A19" s="213" t="s">
        <v>2182</v>
      </c>
      <c r="B19" s="214" t="s">
        <v>2188</v>
      </c>
      <c r="C19" s="215" t="s">
        <v>2176</v>
      </c>
      <c r="D19" s="347">
        <v>565.39</v>
      </c>
      <c r="E19" s="396">
        <v>565.39</v>
      </c>
      <c r="F19" s="397">
        <v>0</v>
      </c>
      <c r="G19" s="317" t="s">
        <v>1626</v>
      </c>
      <c r="H19" s="216">
        <v>1</v>
      </c>
      <c r="I19" s="216" t="s">
        <v>2276</v>
      </c>
      <c r="J19" s="216">
        <v>8</v>
      </c>
      <c r="K19" s="308">
        <v>96</v>
      </c>
      <c r="L19" s="216">
        <v>12.9</v>
      </c>
      <c r="M19" s="216" t="s">
        <v>2271</v>
      </c>
      <c r="N19" s="282"/>
      <c r="P19" s="356"/>
    </row>
    <row r="20" spans="1:21" s="97" customFormat="1" ht="12.75" x14ac:dyDescent="0.2">
      <c r="A20" s="213" t="s">
        <v>2183</v>
      </c>
      <c r="B20" s="214" t="s">
        <v>2189</v>
      </c>
      <c r="C20" s="215" t="s">
        <v>2177</v>
      </c>
      <c r="D20" s="347">
        <v>822.95</v>
      </c>
      <c r="E20" s="396">
        <v>822.95</v>
      </c>
      <c r="F20" s="397">
        <v>0</v>
      </c>
      <c r="G20" s="317" t="s">
        <v>1626</v>
      </c>
      <c r="H20" s="216">
        <v>1</v>
      </c>
      <c r="I20" s="216" t="s">
        <v>2276</v>
      </c>
      <c r="J20" s="216">
        <v>8</v>
      </c>
      <c r="K20" s="308">
        <v>96</v>
      </c>
      <c r="L20" s="216">
        <v>13.2</v>
      </c>
      <c r="M20" s="216" t="s">
        <v>2271</v>
      </c>
      <c r="N20" s="282"/>
      <c r="P20" s="356"/>
    </row>
    <row r="21" spans="1:21" s="97" customFormat="1" ht="12.75" x14ac:dyDescent="0.2">
      <c r="A21" s="213" t="s">
        <v>2184</v>
      </c>
      <c r="B21" s="214" t="s">
        <v>2190</v>
      </c>
      <c r="C21" s="215" t="s">
        <v>2178</v>
      </c>
      <c r="D21" s="347">
        <v>318.22000000000003</v>
      </c>
      <c r="E21" s="396">
        <v>318.22000000000003</v>
      </c>
      <c r="F21" s="397">
        <v>0</v>
      </c>
      <c r="G21" s="317" t="s">
        <v>1626</v>
      </c>
      <c r="H21" s="216">
        <v>1</v>
      </c>
      <c r="I21" s="216" t="s">
        <v>2276</v>
      </c>
      <c r="J21" s="216">
        <v>10</v>
      </c>
      <c r="K21" s="308">
        <v>200</v>
      </c>
      <c r="L21" s="216">
        <v>8.4</v>
      </c>
      <c r="M21" s="216" t="s">
        <v>2271</v>
      </c>
      <c r="N21" s="282"/>
      <c r="O21" s="402"/>
      <c r="P21" s="356"/>
    </row>
    <row r="22" spans="1:21" s="97" customFormat="1" ht="25.5" x14ac:dyDescent="0.2">
      <c r="A22" s="213" t="s">
        <v>2185</v>
      </c>
      <c r="B22" s="214" t="s">
        <v>2191</v>
      </c>
      <c r="C22" s="215" t="s">
        <v>2179</v>
      </c>
      <c r="D22" s="347">
        <v>639.66</v>
      </c>
      <c r="E22" s="396">
        <v>639.66</v>
      </c>
      <c r="F22" s="397">
        <v>0</v>
      </c>
      <c r="G22" s="317" t="s">
        <v>1626</v>
      </c>
      <c r="H22" s="216">
        <v>1</v>
      </c>
      <c r="I22" s="216" t="s">
        <v>2276</v>
      </c>
      <c r="J22" s="216">
        <v>8</v>
      </c>
      <c r="K22" s="308">
        <v>96</v>
      </c>
      <c r="L22" s="216">
        <v>13.1</v>
      </c>
      <c r="M22" s="216" t="s">
        <v>2271</v>
      </c>
      <c r="N22" s="282"/>
      <c r="P22" s="356"/>
    </row>
    <row r="23" spans="1:21" s="97" customFormat="1" ht="25.5" x14ac:dyDescent="0.2">
      <c r="A23" s="213" t="s">
        <v>2320</v>
      </c>
      <c r="B23" s="214" t="s">
        <v>2417</v>
      </c>
      <c r="C23" s="215" t="s">
        <v>2321</v>
      </c>
      <c r="D23" s="347">
        <v>639.66</v>
      </c>
      <c r="E23" s="396">
        <v>639.66</v>
      </c>
      <c r="F23" s="397">
        <v>0</v>
      </c>
      <c r="G23" s="317" t="s">
        <v>1626</v>
      </c>
      <c r="H23" s="216">
        <v>1</v>
      </c>
      <c r="I23" s="216" t="s">
        <v>2276</v>
      </c>
      <c r="J23" s="216">
        <v>8</v>
      </c>
      <c r="K23" s="308">
        <v>96</v>
      </c>
      <c r="L23" s="216">
        <v>13.1</v>
      </c>
      <c r="M23" s="216" t="s">
        <v>2272</v>
      </c>
      <c r="N23" s="282"/>
      <c r="P23" s="356"/>
    </row>
    <row r="24" spans="1:21" s="97" customFormat="1" ht="25.5" x14ac:dyDescent="0.2">
      <c r="A24" s="213" t="s">
        <v>2186</v>
      </c>
      <c r="B24" s="214" t="s">
        <v>2192</v>
      </c>
      <c r="C24" s="215" t="s">
        <v>2180</v>
      </c>
      <c r="D24" s="347">
        <v>866.43</v>
      </c>
      <c r="E24" s="396">
        <v>866.43</v>
      </c>
      <c r="F24" s="397">
        <v>0</v>
      </c>
      <c r="G24" s="317" t="s">
        <v>1626</v>
      </c>
      <c r="H24" s="216">
        <v>1</v>
      </c>
      <c r="I24" s="216" t="s">
        <v>2276</v>
      </c>
      <c r="J24" s="216">
        <v>8</v>
      </c>
      <c r="K24" s="308">
        <v>96</v>
      </c>
      <c r="L24" s="216">
        <v>13.2</v>
      </c>
      <c r="M24" s="216" t="s">
        <v>2271</v>
      </c>
      <c r="N24" s="282"/>
      <c r="P24" s="356"/>
    </row>
    <row r="25" spans="1:21" s="97" customFormat="1" ht="24" customHeight="1" x14ac:dyDescent="0.2">
      <c r="A25" s="213" t="s">
        <v>2319</v>
      </c>
      <c r="B25" s="214" t="s">
        <v>2418</v>
      </c>
      <c r="C25" s="215" t="s">
        <v>2322</v>
      </c>
      <c r="D25" s="347">
        <v>866.43</v>
      </c>
      <c r="E25" s="396">
        <v>866.43</v>
      </c>
      <c r="F25" s="397">
        <v>0</v>
      </c>
      <c r="G25" s="317" t="s">
        <v>1626</v>
      </c>
      <c r="H25" s="216">
        <v>1</v>
      </c>
      <c r="I25" s="216" t="s">
        <v>2276</v>
      </c>
      <c r="J25" s="216">
        <v>8</v>
      </c>
      <c r="K25" s="308">
        <v>96</v>
      </c>
      <c r="L25" s="216">
        <v>13.2</v>
      </c>
      <c r="M25" s="216" t="s">
        <v>2272</v>
      </c>
      <c r="N25" s="301"/>
      <c r="P25" s="356"/>
    </row>
    <row r="26" spans="1:21" x14ac:dyDescent="0.25">
      <c r="A26" s="218" t="s">
        <v>1967</v>
      </c>
      <c r="B26" s="219"/>
      <c r="C26" s="220" t="s">
        <v>3226</v>
      </c>
      <c r="D26" s="348"/>
      <c r="E26" s="348"/>
      <c r="F26" s="348"/>
      <c r="G26" s="318"/>
      <c r="H26" s="221"/>
      <c r="I26" s="221"/>
      <c r="J26" s="221"/>
      <c r="K26" s="309"/>
      <c r="L26" s="221"/>
      <c r="M26" s="221"/>
      <c r="N26" s="300"/>
      <c r="O26" s="97"/>
      <c r="P26" s="356"/>
      <c r="Q26" s="97"/>
      <c r="R26" s="97"/>
      <c r="S26" s="97"/>
      <c r="T26" s="97"/>
      <c r="U26" s="97"/>
    </row>
    <row r="27" spans="1:21" s="97" customFormat="1" ht="12.75" x14ac:dyDescent="0.2">
      <c r="A27" s="213" t="s">
        <v>1752</v>
      </c>
      <c r="B27" s="214" t="s">
        <v>1753</v>
      </c>
      <c r="C27" s="215" t="s">
        <v>2113</v>
      </c>
      <c r="D27" s="347">
        <v>10.02</v>
      </c>
      <c r="E27" s="396">
        <v>10.02</v>
      </c>
      <c r="F27" s="397">
        <v>0</v>
      </c>
      <c r="G27" s="317" t="s">
        <v>1626</v>
      </c>
      <c r="H27" s="216">
        <v>10</v>
      </c>
      <c r="I27" s="216" t="s">
        <v>2274</v>
      </c>
      <c r="J27" s="216">
        <v>500</v>
      </c>
      <c r="K27" s="308">
        <v>9000</v>
      </c>
      <c r="L27" s="216">
        <v>3.3</v>
      </c>
      <c r="M27" s="216" t="s">
        <v>2271</v>
      </c>
      <c r="N27" s="282"/>
      <c r="O27" s="265" t="s">
        <v>678</v>
      </c>
      <c r="P27" s="356"/>
    </row>
    <row r="28" spans="1:21" s="97" customFormat="1" ht="12.75" x14ac:dyDescent="0.2">
      <c r="A28" s="213" t="s">
        <v>2114</v>
      </c>
      <c r="B28" s="214" t="s">
        <v>2115</v>
      </c>
      <c r="C28" s="215" t="s">
        <v>2120</v>
      </c>
      <c r="D28" s="347">
        <v>52.22</v>
      </c>
      <c r="E28" s="396">
        <v>52.22</v>
      </c>
      <c r="F28" s="397">
        <v>0</v>
      </c>
      <c r="G28" s="317" t="s">
        <v>1626</v>
      </c>
      <c r="H28" s="216">
        <v>1</v>
      </c>
      <c r="I28" s="216" t="s">
        <v>2276</v>
      </c>
      <c r="J28" s="216">
        <v>50</v>
      </c>
      <c r="K28" s="308">
        <v>3000</v>
      </c>
      <c r="L28" s="216">
        <v>1.4</v>
      </c>
      <c r="M28" s="216" t="s">
        <v>2272</v>
      </c>
      <c r="N28" s="282"/>
      <c r="O28" s="265"/>
      <c r="P28" s="356"/>
    </row>
    <row r="29" spans="1:21" s="97" customFormat="1" ht="12.75" x14ac:dyDescent="0.2">
      <c r="A29" s="213" t="s">
        <v>1754</v>
      </c>
      <c r="B29" s="214" t="s">
        <v>1755</v>
      </c>
      <c r="C29" s="215" t="s">
        <v>2277</v>
      </c>
      <c r="D29" s="347">
        <v>5.88</v>
      </c>
      <c r="E29" s="396">
        <v>5.88</v>
      </c>
      <c r="F29" s="397">
        <v>0</v>
      </c>
      <c r="G29" s="317" t="s">
        <v>1626</v>
      </c>
      <c r="H29" s="216">
        <v>10</v>
      </c>
      <c r="I29" s="216" t="s">
        <v>2274</v>
      </c>
      <c r="J29" s="216">
        <v>200</v>
      </c>
      <c r="K29" s="308">
        <v>20000</v>
      </c>
      <c r="L29" s="216">
        <v>0.18</v>
      </c>
      <c r="M29" s="216" t="s">
        <v>2271</v>
      </c>
      <c r="N29" s="282"/>
      <c r="O29" s="265" t="s">
        <v>678</v>
      </c>
      <c r="P29" s="356"/>
    </row>
    <row r="30" spans="1:21" s="97" customFormat="1" ht="12.75" x14ac:dyDescent="0.2">
      <c r="A30" s="223" t="s">
        <v>2229</v>
      </c>
      <c r="B30" s="214" t="s">
        <v>2230</v>
      </c>
      <c r="C30" s="215" t="s">
        <v>2278</v>
      </c>
      <c r="D30" s="347">
        <v>5.88</v>
      </c>
      <c r="E30" s="396">
        <v>5.88</v>
      </c>
      <c r="F30" s="397">
        <v>0</v>
      </c>
      <c r="G30" s="317" t="s">
        <v>1626</v>
      </c>
      <c r="H30" s="216">
        <v>10</v>
      </c>
      <c r="I30" s="216" t="s">
        <v>2274</v>
      </c>
      <c r="J30" s="216">
        <v>500</v>
      </c>
      <c r="K30" s="308">
        <v>20000</v>
      </c>
      <c r="L30" s="216">
        <v>0.7</v>
      </c>
      <c r="M30" s="216" t="s">
        <v>2271</v>
      </c>
      <c r="N30" s="282"/>
      <c r="O30" s="265" t="s">
        <v>678</v>
      </c>
      <c r="P30" s="356"/>
    </row>
    <row r="31" spans="1:21" s="97" customFormat="1" ht="12.75" x14ac:dyDescent="0.2">
      <c r="A31" s="213" t="s">
        <v>1756</v>
      </c>
      <c r="B31" s="214" t="s">
        <v>1757</v>
      </c>
      <c r="C31" s="215" t="s">
        <v>2279</v>
      </c>
      <c r="D31" s="347">
        <v>7.83</v>
      </c>
      <c r="E31" s="396">
        <v>7.83</v>
      </c>
      <c r="F31" s="397">
        <v>0</v>
      </c>
      <c r="G31" s="317" t="s">
        <v>1626</v>
      </c>
      <c r="H31" s="216">
        <v>10</v>
      </c>
      <c r="I31" s="216" t="s">
        <v>2274</v>
      </c>
      <c r="J31" s="216">
        <v>200</v>
      </c>
      <c r="K31" s="308">
        <v>30000</v>
      </c>
      <c r="L31" s="216">
        <v>0.18</v>
      </c>
      <c r="M31" s="216" t="s">
        <v>2271</v>
      </c>
      <c r="N31" s="282"/>
      <c r="O31" s="265" t="s">
        <v>678</v>
      </c>
      <c r="P31" s="356"/>
    </row>
    <row r="32" spans="1:21" s="97" customFormat="1" ht="25.5" x14ac:dyDescent="0.2">
      <c r="A32" s="213" t="s">
        <v>1759</v>
      </c>
      <c r="B32" s="214" t="s">
        <v>2281</v>
      </c>
      <c r="C32" s="215" t="s">
        <v>2280</v>
      </c>
      <c r="D32" s="347">
        <v>88.61</v>
      </c>
      <c r="E32" s="396">
        <v>88.61</v>
      </c>
      <c r="F32" s="397">
        <v>0</v>
      </c>
      <c r="G32" s="317" t="s">
        <v>1626</v>
      </c>
      <c r="H32" s="216">
        <v>1</v>
      </c>
      <c r="I32" s="216" t="s">
        <v>2276</v>
      </c>
      <c r="J32" s="216">
        <v>100</v>
      </c>
      <c r="K32" s="308">
        <v>1800</v>
      </c>
      <c r="L32" s="216">
        <v>5.5</v>
      </c>
      <c r="M32" s="216" t="s">
        <v>2272</v>
      </c>
      <c r="N32" s="282"/>
      <c r="P32" s="356"/>
    </row>
    <row r="33" spans="1:21" s="97" customFormat="1" ht="12.75" x14ac:dyDescent="0.2">
      <c r="A33" s="213" t="s">
        <v>1760</v>
      </c>
      <c r="B33" s="214" t="s">
        <v>2105</v>
      </c>
      <c r="C33" s="215" t="s">
        <v>2141</v>
      </c>
      <c r="D33" s="347">
        <v>10.02</v>
      </c>
      <c r="E33" s="396">
        <v>10.02</v>
      </c>
      <c r="F33" s="397">
        <v>0</v>
      </c>
      <c r="G33" s="317" t="s">
        <v>1626</v>
      </c>
      <c r="H33" s="216">
        <v>10</v>
      </c>
      <c r="I33" s="216" t="s">
        <v>2274</v>
      </c>
      <c r="J33" s="216">
        <v>500</v>
      </c>
      <c r="K33" s="308">
        <v>15000</v>
      </c>
      <c r="L33" s="216">
        <v>3.7</v>
      </c>
      <c r="M33" s="216" t="s">
        <v>2271</v>
      </c>
      <c r="N33" s="282"/>
      <c r="O33" s="265" t="s">
        <v>678</v>
      </c>
      <c r="P33" s="356"/>
    </row>
    <row r="34" spans="1:21" s="97" customFormat="1" ht="12.75" x14ac:dyDescent="0.2">
      <c r="A34" s="213" t="s">
        <v>2139</v>
      </c>
      <c r="B34" s="214" t="s">
        <v>2140</v>
      </c>
      <c r="C34" s="215" t="s">
        <v>2166</v>
      </c>
      <c r="D34" s="347">
        <v>10.02</v>
      </c>
      <c r="E34" s="396">
        <v>10.02</v>
      </c>
      <c r="F34" s="397">
        <v>0</v>
      </c>
      <c r="G34" s="317" t="s">
        <v>1626</v>
      </c>
      <c r="H34" s="216">
        <v>10</v>
      </c>
      <c r="I34" s="216" t="s">
        <v>2274</v>
      </c>
      <c r="J34" s="216">
        <v>500</v>
      </c>
      <c r="K34" s="308">
        <v>15000</v>
      </c>
      <c r="L34" s="216">
        <v>3.5</v>
      </c>
      <c r="M34" s="216" t="s">
        <v>2271</v>
      </c>
      <c r="N34" s="299"/>
      <c r="O34" s="265" t="s">
        <v>678</v>
      </c>
      <c r="P34" s="356"/>
    </row>
    <row r="35" spans="1:21" s="97" customFormat="1" ht="12.75" x14ac:dyDescent="0.2">
      <c r="A35" s="213" t="s">
        <v>2116</v>
      </c>
      <c r="B35" s="214" t="s">
        <v>2117</v>
      </c>
      <c r="C35" s="215" t="s">
        <v>2121</v>
      </c>
      <c r="D35" s="347">
        <v>52.22</v>
      </c>
      <c r="E35" s="396">
        <v>52.22</v>
      </c>
      <c r="F35" s="397">
        <v>0</v>
      </c>
      <c r="G35" s="317" t="s">
        <v>1626</v>
      </c>
      <c r="H35" s="216">
        <v>1</v>
      </c>
      <c r="I35" s="216" t="s">
        <v>2276</v>
      </c>
      <c r="J35" s="216">
        <v>50</v>
      </c>
      <c r="K35" s="308">
        <v>3000</v>
      </c>
      <c r="L35" s="216">
        <v>1.43</v>
      </c>
      <c r="M35" s="216" t="s">
        <v>2272</v>
      </c>
      <c r="N35" s="299"/>
      <c r="O35" s="265"/>
      <c r="P35" s="356"/>
    </row>
    <row r="36" spans="1:21" s="97" customFormat="1" ht="25.5" x14ac:dyDescent="0.2">
      <c r="A36" s="213" t="s">
        <v>1761</v>
      </c>
      <c r="B36" s="214" t="s">
        <v>2282</v>
      </c>
      <c r="C36" s="215" t="s">
        <v>2283</v>
      </c>
      <c r="D36" s="347">
        <v>80.67</v>
      </c>
      <c r="E36" s="396">
        <v>80.67</v>
      </c>
      <c r="F36" s="397">
        <v>0</v>
      </c>
      <c r="G36" s="317" t="s">
        <v>1626</v>
      </c>
      <c r="H36" s="216">
        <v>1</v>
      </c>
      <c r="I36" s="216" t="s">
        <v>2276</v>
      </c>
      <c r="J36" s="216">
        <v>100</v>
      </c>
      <c r="K36" s="308">
        <v>1800</v>
      </c>
      <c r="L36" s="216">
        <v>5.5</v>
      </c>
      <c r="M36" s="216" t="s">
        <v>2272</v>
      </c>
      <c r="N36" s="299"/>
      <c r="P36" s="356"/>
    </row>
    <row r="37" spans="1:21" s="54" customFormat="1" ht="12.75" x14ac:dyDescent="0.2">
      <c r="A37" s="213" t="s">
        <v>2110</v>
      </c>
      <c r="B37" s="214" t="s">
        <v>2111</v>
      </c>
      <c r="C37" s="215" t="s">
        <v>2112</v>
      </c>
      <c r="D37" s="347">
        <v>50.7</v>
      </c>
      <c r="E37" s="396">
        <v>50.7</v>
      </c>
      <c r="F37" s="397">
        <v>0</v>
      </c>
      <c r="G37" s="324" t="s">
        <v>1626</v>
      </c>
      <c r="H37" s="216">
        <v>1</v>
      </c>
      <c r="I37" s="216" t="s">
        <v>2276</v>
      </c>
      <c r="J37" s="216">
        <v>50</v>
      </c>
      <c r="K37" s="308">
        <v>3000</v>
      </c>
      <c r="L37" s="216">
        <v>1.29</v>
      </c>
      <c r="M37" s="216" t="s">
        <v>2272</v>
      </c>
      <c r="N37" s="302"/>
      <c r="O37" s="265"/>
      <c r="P37" s="356"/>
      <c r="Q37" s="97"/>
      <c r="R37" s="97"/>
      <c r="S37" s="97"/>
      <c r="T37" s="97"/>
      <c r="U37" s="97"/>
    </row>
    <row r="38" spans="1:21" s="97" customFormat="1" ht="25.5" x14ac:dyDescent="0.2">
      <c r="A38" s="223" t="s">
        <v>1758</v>
      </c>
      <c r="B38" s="214" t="s">
        <v>2284</v>
      </c>
      <c r="C38" s="215" t="s">
        <v>2906</v>
      </c>
      <c r="D38" s="347">
        <v>24.17</v>
      </c>
      <c r="E38" s="396">
        <v>24.17</v>
      </c>
      <c r="F38" s="397">
        <v>0</v>
      </c>
      <c r="G38" s="317" t="s">
        <v>1626</v>
      </c>
      <c r="H38" s="216">
        <v>1</v>
      </c>
      <c r="I38" s="216" t="s">
        <v>2276</v>
      </c>
      <c r="J38" s="216">
        <v>25</v>
      </c>
      <c r="K38" s="308">
        <v>900</v>
      </c>
      <c r="L38" s="216">
        <v>1.35</v>
      </c>
      <c r="M38" s="216" t="s">
        <v>2633</v>
      </c>
      <c r="N38" s="282"/>
      <c r="P38" s="356"/>
    </row>
    <row r="39" spans="1:21" s="54" customFormat="1" ht="12.75" x14ac:dyDescent="0.2">
      <c r="A39" s="213" t="s">
        <v>2099</v>
      </c>
      <c r="B39" s="214" t="s">
        <v>2100</v>
      </c>
      <c r="C39" s="215" t="s">
        <v>2103</v>
      </c>
      <c r="D39" s="347">
        <v>248.33</v>
      </c>
      <c r="E39" s="396">
        <v>248.33</v>
      </c>
      <c r="F39" s="397">
        <v>0</v>
      </c>
      <c r="G39" s="317" t="s">
        <v>1626</v>
      </c>
      <c r="H39" s="216">
        <v>1</v>
      </c>
      <c r="I39" s="216" t="s">
        <v>2276</v>
      </c>
      <c r="J39" s="216">
        <v>10</v>
      </c>
      <c r="K39" s="308">
        <v>360</v>
      </c>
      <c r="L39" s="216">
        <v>4.5999999999999996</v>
      </c>
      <c r="M39" s="216" t="s">
        <v>2271</v>
      </c>
      <c r="N39" s="282"/>
      <c r="O39" s="97"/>
      <c r="P39" s="356"/>
      <c r="Q39" s="97"/>
      <c r="R39" s="97"/>
      <c r="S39" s="97"/>
      <c r="T39" s="97"/>
      <c r="U39" s="97"/>
    </row>
    <row r="40" spans="1:21" s="54" customFormat="1" ht="12.75" x14ac:dyDescent="0.2">
      <c r="A40" s="213" t="s">
        <v>2101</v>
      </c>
      <c r="B40" s="214" t="s">
        <v>2102</v>
      </c>
      <c r="C40" s="215" t="s">
        <v>2104</v>
      </c>
      <c r="D40" s="347">
        <v>264.49</v>
      </c>
      <c r="E40" s="396">
        <v>264.49</v>
      </c>
      <c r="F40" s="397">
        <v>0</v>
      </c>
      <c r="G40" s="317" t="s">
        <v>1626</v>
      </c>
      <c r="H40" s="216">
        <v>1</v>
      </c>
      <c r="I40" s="216" t="s">
        <v>2276</v>
      </c>
      <c r="J40" s="216">
        <v>10</v>
      </c>
      <c r="K40" s="308">
        <v>360</v>
      </c>
      <c r="L40" s="216">
        <v>4.7</v>
      </c>
      <c r="M40" s="216" t="s">
        <v>2271</v>
      </c>
      <c r="N40" s="282"/>
      <c r="O40" s="97"/>
      <c r="P40" s="356"/>
      <c r="Q40" s="97"/>
      <c r="R40" s="97"/>
      <c r="S40" s="97"/>
      <c r="T40" s="97"/>
      <c r="U40" s="97"/>
    </row>
    <row r="41" spans="1:21" s="212" customFormat="1" ht="15.75" x14ac:dyDescent="0.25">
      <c r="A41" s="209" t="s">
        <v>3044</v>
      </c>
      <c r="B41" s="210">
        <v>0</v>
      </c>
      <c r="C41" s="211" t="s">
        <v>3045</v>
      </c>
      <c r="D41" s="236">
        <v>0</v>
      </c>
      <c r="E41" s="236">
        <v>0</v>
      </c>
      <c r="F41" s="236" t="s">
        <v>678</v>
      </c>
      <c r="G41" s="319">
        <v>0</v>
      </c>
      <c r="H41" s="222">
        <v>0</v>
      </c>
      <c r="I41" s="222" t="s">
        <v>2276</v>
      </c>
      <c r="J41" s="222">
        <v>0</v>
      </c>
      <c r="K41" s="310">
        <v>0</v>
      </c>
      <c r="L41" s="222">
        <v>0</v>
      </c>
      <c r="M41" s="222">
        <v>0</v>
      </c>
      <c r="N41" s="298"/>
      <c r="O41" s="97"/>
      <c r="P41" s="356"/>
      <c r="Q41" s="97"/>
      <c r="R41" s="97"/>
      <c r="S41" s="97"/>
      <c r="T41" s="97"/>
      <c r="U41" s="97"/>
    </row>
    <row r="42" spans="1:21" s="97" customFormat="1" ht="12.75" x14ac:dyDescent="0.2">
      <c r="A42" s="213" t="s">
        <v>3006</v>
      </c>
      <c r="B42" s="214" t="s">
        <v>3007</v>
      </c>
      <c r="C42" s="215" t="s">
        <v>3222</v>
      </c>
      <c r="D42" s="347">
        <v>646.66999999999996</v>
      </c>
      <c r="E42" s="396">
        <v>646.66999999999996</v>
      </c>
      <c r="F42" s="397">
        <v>0</v>
      </c>
      <c r="G42" s="317" t="s">
        <v>1156</v>
      </c>
      <c r="H42" s="216">
        <v>1</v>
      </c>
      <c r="I42" s="216" t="s">
        <v>2276</v>
      </c>
      <c r="J42" s="216">
        <v>4</v>
      </c>
      <c r="K42" s="308">
        <v>48</v>
      </c>
      <c r="L42" s="216">
        <v>8.6</v>
      </c>
      <c r="M42" s="216" t="s">
        <v>2271</v>
      </c>
      <c r="N42" s="299"/>
      <c r="P42" s="356"/>
    </row>
    <row r="43" spans="1:21" s="97" customFormat="1" ht="25.5" x14ac:dyDescent="0.2">
      <c r="A43" s="213" t="s">
        <v>3008</v>
      </c>
      <c r="B43" s="214" t="s">
        <v>3009</v>
      </c>
      <c r="C43" s="215" t="s">
        <v>3223</v>
      </c>
      <c r="D43" s="347">
        <v>895.65</v>
      </c>
      <c r="E43" s="396">
        <v>895.65</v>
      </c>
      <c r="F43" s="397">
        <v>0</v>
      </c>
      <c r="G43" s="317" t="s">
        <v>1626</v>
      </c>
      <c r="H43" s="216">
        <v>1</v>
      </c>
      <c r="I43" s="216" t="s">
        <v>2276</v>
      </c>
      <c r="J43" s="216">
        <v>4</v>
      </c>
      <c r="K43" s="308">
        <v>48</v>
      </c>
      <c r="L43" s="216">
        <v>8.1999999999999993</v>
      </c>
      <c r="M43" s="216" t="s">
        <v>2271</v>
      </c>
      <c r="N43" s="299"/>
      <c r="P43" s="356"/>
    </row>
    <row r="44" spans="1:21" s="54" customFormat="1" ht="12.75" x14ac:dyDescent="0.2">
      <c r="A44" s="213" t="s">
        <v>3010</v>
      </c>
      <c r="B44" s="214" t="s">
        <v>3011</v>
      </c>
      <c r="C44" s="215" t="s">
        <v>3224</v>
      </c>
      <c r="D44" s="347">
        <v>613.02</v>
      </c>
      <c r="E44" s="396">
        <v>613.02</v>
      </c>
      <c r="F44" s="397">
        <v>0</v>
      </c>
      <c r="G44" s="317" t="s">
        <v>1626</v>
      </c>
      <c r="H44" s="216">
        <v>1</v>
      </c>
      <c r="I44" s="216" t="s">
        <v>2276</v>
      </c>
      <c r="J44" s="216">
        <v>4</v>
      </c>
      <c r="K44" s="308">
        <v>48</v>
      </c>
      <c r="L44" s="216">
        <v>6.7</v>
      </c>
      <c r="M44" s="216" t="s">
        <v>2271</v>
      </c>
      <c r="N44" s="299"/>
      <c r="O44" s="97"/>
      <c r="P44" s="356"/>
      <c r="Q44" s="97"/>
      <c r="R44" s="97"/>
      <c r="S44" s="97"/>
      <c r="T44" s="97"/>
      <c r="U44" s="97"/>
    </row>
    <row r="45" spans="1:21" x14ac:dyDescent="0.25">
      <c r="A45" s="218" t="s">
        <v>1968</v>
      </c>
      <c r="B45" s="219"/>
      <c r="C45" s="220" t="s">
        <v>3137</v>
      </c>
      <c r="D45" s="348"/>
      <c r="E45" s="348"/>
      <c r="F45" s="348"/>
      <c r="G45" s="318"/>
      <c r="H45" s="221"/>
      <c r="I45" s="221"/>
      <c r="J45" s="221"/>
      <c r="K45" s="309"/>
      <c r="L45" s="221"/>
      <c r="M45" s="221"/>
      <c r="N45" s="300"/>
      <c r="O45" s="97"/>
      <c r="P45" s="356"/>
      <c r="Q45" s="97"/>
      <c r="R45" s="97"/>
      <c r="S45" s="97"/>
      <c r="T45" s="97"/>
      <c r="U45" s="97"/>
    </row>
    <row r="46" spans="1:21" s="97" customFormat="1" ht="12.75" x14ac:dyDescent="0.2">
      <c r="A46" s="213" t="s">
        <v>285</v>
      </c>
      <c r="B46" s="214" t="s">
        <v>1765</v>
      </c>
      <c r="C46" s="215" t="s">
        <v>1158</v>
      </c>
      <c r="D46" s="347">
        <v>68</v>
      </c>
      <c r="E46" s="396">
        <v>68</v>
      </c>
      <c r="F46" s="397">
        <v>0</v>
      </c>
      <c r="G46" s="317" t="s">
        <v>1156</v>
      </c>
      <c r="H46" s="216">
        <v>1</v>
      </c>
      <c r="I46" s="216" t="s">
        <v>2276</v>
      </c>
      <c r="J46" s="216">
        <v>50</v>
      </c>
      <c r="K46" s="308">
        <v>1500</v>
      </c>
      <c r="L46" s="216">
        <v>3.5</v>
      </c>
      <c r="M46" s="216" t="s">
        <v>2272</v>
      </c>
      <c r="N46" s="302"/>
      <c r="P46" s="356"/>
    </row>
    <row r="47" spans="1:21" s="97" customFormat="1" ht="12.75" x14ac:dyDescent="0.2">
      <c r="A47" s="213" t="s">
        <v>283</v>
      </c>
      <c r="B47" s="214" t="s">
        <v>1766</v>
      </c>
      <c r="C47" s="215" t="s">
        <v>1767</v>
      </c>
      <c r="D47" s="347">
        <v>12.31</v>
      </c>
      <c r="E47" s="396">
        <v>12.31</v>
      </c>
      <c r="F47" s="397">
        <v>0</v>
      </c>
      <c r="G47" s="317" t="s">
        <v>1156</v>
      </c>
      <c r="H47" s="216">
        <v>10</v>
      </c>
      <c r="I47" s="216" t="s">
        <v>2276</v>
      </c>
      <c r="J47" s="216">
        <v>500</v>
      </c>
      <c r="K47" s="308">
        <v>9000</v>
      </c>
      <c r="L47" s="216">
        <v>2</v>
      </c>
      <c r="M47" s="216" t="s">
        <v>2272</v>
      </c>
      <c r="N47" s="282"/>
      <c r="O47" s="265" t="s">
        <v>678</v>
      </c>
      <c r="P47" s="356"/>
    </row>
    <row r="48" spans="1:21" s="97" customFormat="1" ht="12.75" x14ac:dyDescent="0.2">
      <c r="A48" s="213" t="s">
        <v>284</v>
      </c>
      <c r="B48" s="214" t="s">
        <v>1768</v>
      </c>
      <c r="C48" s="215" t="s">
        <v>1769</v>
      </c>
      <c r="D48" s="347">
        <v>12.31</v>
      </c>
      <c r="E48" s="396">
        <v>12.31</v>
      </c>
      <c r="F48" s="397">
        <v>0</v>
      </c>
      <c r="G48" s="317" t="s">
        <v>1156</v>
      </c>
      <c r="H48" s="216">
        <v>10</v>
      </c>
      <c r="I48" s="216" t="s">
        <v>2276</v>
      </c>
      <c r="J48" s="216">
        <v>500</v>
      </c>
      <c r="K48" s="308">
        <v>9000</v>
      </c>
      <c r="L48" s="216">
        <v>1.9</v>
      </c>
      <c r="M48" s="216" t="s">
        <v>2272</v>
      </c>
      <c r="N48" s="282"/>
      <c r="O48" s="265" t="s">
        <v>678</v>
      </c>
      <c r="P48" s="356"/>
    </row>
    <row r="49" spans="1:21" s="97" customFormat="1" ht="12.75" x14ac:dyDescent="0.2">
      <c r="A49" s="213" t="s">
        <v>286</v>
      </c>
      <c r="B49" s="214" t="s">
        <v>2364</v>
      </c>
      <c r="C49" s="215" t="s">
        <v>3250</v>
      </c>
      <c r="D49" s="347">
        <v>10.02</v>
      </c>
      <c r="E49" s="396">
        <v>10.02</v>
      </c>
      <c r="F49" s="397">
        <v>0</v>
      </c>
      <c r="G49" s="317" t="s">
        <v>1156</v>
      </c>
      <c r="H49" s="216">
        <v>10</v>
      </c>
      <c r="I49" s="216" t="s">
        <v>2274</v>
      </c>
      <c r="J49" s="216">
        <v>500</v>
      </c>
      <c r="K49" s="308">
        <v>9000</v>
      </c>
      <c r="L49" s="216">
        <v>3.5</v>
      </c>
      <c r="M49" s="216" t="s">
        <v>2271</v>
      </c>
      <c r="N49" s="282"/>
      <c r="O49" s="265" t="s">
        <v>678</v>
      </c>
      <c r="P49" s="356"/>
    </row>
    <row r="50" spans="1:21" s="97" customFormat="1" ht="12.75" x14ac:dyDescent="0.2">
      <c r="A50" s="213" t="s">
        <v>287</v>
      </c>
      <c r="B50" s="214" t="s">
        <v>2365</v>
      </c>
      <c r="C50" s="215" t="s">
        <v>1770</v>
      </c>
      <c r="D50" s="347">
        <v>10.02</v>
      </c>
      <c r="E50" s="396">
        <v>10.02</v>
      </c>
      <c r="F50" s="397">
        <v>0</v>
      </c>
      <c r="G50" s="317" t="s">
        <v>1156</v>
      </c>
      <c r="H50" s="216">
        <v>10</v>
      </c>
      <c r="I50" s="216" t="s">
        <v>2274</v>
      </c>
      <c r="J50" s="216">
        <v>500</v>
      </c>
      <c r="K50" s="308">
        <v>9000</v>
      </c>
      <c r="L50" s="216">
        <v>3.5</v>
      </c>
      <c r="M50" s="216" t="s">
        <v>2633</v>
      </c>
      <c r="N50" s="282"/>
      <c r="O50" s="265" t="s">
        <v>678</v>
      </c>
      <c r="P50" s="356"/>
    </row>
    <row r="51" spans="1:21" s="97" customFormat="1" ht="12.75" x14ac:dyDescent="0.2">
      <c r="A51" s="213" t="s">
        <v>3018</v>
      </c>
      <c r="B51" s="214" t="s">
        <v>3019</v>
      </c>
      <c r="C51" s="215" t="s">
        <v>3064</v>
      </c>
      <c r="D51" s="347">
        <v>328.59</v>
      </c>
      <c r="E51" s="396">
        <v>328.59</v>
      </c>
      <c r="F51" s="397">
        <v>0</v>
      </c>
      <c r="G51" s="317" t="s">
        <v>1156</v>
      </c>
      <c r="H51" s="216">
        <v>1</v>
      </c>
      <c r="I51" s="216" t="s">
        <v>2276</v>
      </c>
      <c r="J51" s="216">
        <v>10</v>
      </c>
      <c r="K51" s="308">
        <v>200</v>
      </c>
      <c r="L51" s="216">
        <v>7.2</v>
      </c>
      <c r="M51" s="216" t="s">
        <v>2271</v>
      </c>
      <c r="N51" s="299"/>
      <c r="P51" s="356"/>
    </row>
    <row r="52" spans="1:21" s="97" customFormat="1" ht="12.75" x14ac:dyDescent="0.2">
      <c r="A52" s="213" t="s">
        <v>3014</v>
      </c>
      <c r="B52" s="214" t="s">
        <v>3015</v>
      </c>
      <c r="C52" s="215" t="s">
        <v>3062</v>
      </c>
      <c r="D52" s="347">
        <v>76.41</v>
      </c>
      <c r="E52" s="396">
        <v>76.41</v>
      </c>
      <c r="F52" s="397">
        <v>0</v>
      </c>
      <c r="G52" s="317" t="s">
        <v>1156</v>
      </c>
      <c r="H52" s="216">
        <v>1</v>
      </c>
      <c r="I52" s="216" t="s">
        <v>2276</v>
      </c>
      <c r="J52" s="216">
        <v>50</v>
      </c>
      <c r="K52" s="308">
        <v>50</v>
      </c>
      <c r="L52" s="216">
        <v>2.4</v>
      </c>
      <c r="M52" s="216" t="s">
        <v>2272</v>
      </c>
      <c r="N52" s="299"/>
      <c r="P52" s="356"/>
    </row>
    <row r="53" spans="1:21" s="97" customFormat="1" ht="12.75" x14ac:dyDescent="0.2">
      <c r="A53" s="213" t="s">
        <v>3016</v>
      </c>
      <c r="B53" s="214" t="s">
        <v>3017</v>
      </c>
      <c r="C53" s="215" t="s">
        <v>3063</v>
      </c>
      <c r="D53" s="347">
        <v>7.15</v>
      </c>
      <c r="E53" s="396">
        <v>7.15</v>
      </c>
      <c r="F53" s="397">
        <v>0</v>
      </c>
      <c r="G53" s="317" t="s">
        <v>1156</v>
      </c>
      <c r="H53" s="216">
        <v>1</v>
      </c>
      <c r="I53" s="216" t="s">
        <v>2276</v>
      </c>
      <c r="J53" s="216">
        <v>400</v>
      </c>
      <c r="K53" s="308">
        <v>36000</v>
      </c>
      <c r="L53" s="216">
        <v>6</v>
      </c>
      <c r="M53" s="216" t="s">
        <v>2272</v>
      </c>
      <c r="N53" s="299"/>
      <c r="P53" s="356"/>
    </row>
    <row r="54" spans="1:21" s="97" customFormat="1" ht="12.75" x14ac:dyDescent="0.2">
      <c r="A54" s="213" t="s">
        <v>3012</v>
      </c>
      <c r="B54" s="214" t="s">
        <v>3138</v>
      </c>
      <c r="C54" s="215" t="s">
        <v>3061</v>
      </c>
      <c r="D54" s="347">
        <v>76.41</v>
      </c>
      <c r="E54" s="396">
        <v>76.41</v>
      </c>
      <c r="F54" s="397">
        <v>0</v>
      </c>
      <c r="G54" s="317" t="s">
        <v>1156</v>
      </c>
      <c r="H54" s="216">
        <v>1</v>
      </c>
      <c r="I54" s="216" t="s">
        <v>2276</v>
      </c>
      <c r="J54" s="216">
        <v>50</v>
      </c>
      <c r="K54" s="308">
        <v>2250</v>
      </c>
      <c r="L54" s="216">
        <v>2.4</v>
      </c>
      <c r="M54" s="216" t="s">
        <v>2272</v>
      </c>
      <c r="N54" s="299"/>
      <c r="P54" s="356"/>
    </row>
    <row r="55" spans="1:21" s="97" customFormat="1" ht="12.75" x14ac:dyDescent="0.2">
      <c r="A55" s="213" t="s">
        <v>3020</v>
      </c>
      <c r="B55" s="214" t="s">
        <v>3021</v>
      </c>
      <c r="C55" s="215" t="s">
        <v>3065</v>
      </c>
      <c r="D55" s="347">
        <v>9.94</v>
      </c>
      <c r="E55" s="396">
        <v>9.94</v>
      </c>
      <c r="F55" s="397">
        <v>0</v>
      </c>
      <c r="G55" s="317" t="s">
        <v>1156</v>
      </c>
      <c r="H55" s="216">
        <v>1</v>
      </c>
      <c r="I55" s="216" t="s">
        <v>2276</v>
      </c>
      <c r="J55" s="216">
        <v>500</v>
      </c>
      <c r="K55" s="308">
        <v>22500</v>
      </c>
      <c r="L55" s="216">
        <v>2.4</v>
      </c>
      <c r="M55" s="216" t="s">
        <v>2272</v>
      </c>
      <c r="N55" s="299"/>
      <c r="P55" s="356"/>
    </row>
    <row r="56" spans="1:21" s="117" customFormat="1" ht="18.75" x14ac:dyDescent="0.3">
      <c r="A56" s="206" t="s">
        <v>1969</v>
      </c>
      <c r="B56" s="207"/>
      <c r="C56" s="208" t="s">
        <v>1970</v>
      </c>
      <c r="D56" s="232"/>
      <c r="E56" s="232"/>
      <c r="F56" s="232"/>
      <c r="G56" s="320"/>
      <c r="H56" s="224"/>
      <c r="I56" s="224"/>
      <c r="J56" s="224"/>
      <c r="K56" s="311"/>
      <c r="L56" s="224"/>
      <c r="M56" s="224"/>
      <c r="N56" s="297"/>
      <c r="O56" s="97"/>
      <c r="P56" s="356"/>
      <c r="Q56" s="97"/>
      <c r="R56" s="97"/>
      <c r="S56" s="97"/>
      <c r="T56" s="97"/>
      <c r="U56" s="97"/>
    </row>
    <row r="57" spans="1:21" s="97" customFormat="1" ht="12.75" x14ac:dyDescent="0.2">
      <c r="A57" s="213" t="s">
        <v>568</v>
      </c>
      <c r="B57" s="214" t="s">
        <v>1624</v>
      </c>
      <c r="C57" s="215" t="s">
        <v>1625</v>
      </c>
      <c r="D57" s="347">
        <v>65.040000000000006</v>
      </c>
      <c r="E57" s="396">
        <v>65.040000000000006</v>
      </c>
      <c r="F57" s="397">
        <v>0</v>
      </c>
      <c r="G57" s="317" t="s">
        <v>1156</v>
      </c>
      <c r="H57" s="216">
        <v>10</v>
      </c>
      <c r="I57" s="216" t="s">
        <v>2274</v>
      </c>
      <c r="J57" s="216">
        <v>10</v>
      </c>
      <c r="K57" s="308">
        <v>910</v>
      </c>
      <c r="L57" s="216">
        <v>1.8</v>
      </c>
      <c r="M57" s="216" t="s">
        <v>2271</v>
      </c>
      <c r="N57" s="302"/>
      <c r="O57" s="265" t="s">
        <v>678</v>
      </c>
      <c r="P57" s="356"/>
    </row>
    <row r="58" spans="1:21" s="97" customFormat="1" ht="12.75" x14ac:dyDescent="0.2">
      <c r="A58" s="213" t="s">
        <v>1840</v>
      </c>
      <c r="B58" s="214" t="s">
        <v>1841</v>
      </c>
      <c r="C58" s="215" t="s">
        <v>1842</v>
      </c>
      <c r="D58" s="347">
        <v>251.52</v>
      </c>
      <c r="E58" s="396">
        <v>251.52</v>
      </c>
      <c r="F58" s="397">
        <v>0</v>
      </c>
      <c r="G58" s="317" t="s">
        <v>1626</v>
      </c>
      <c r="H58" s="216">
        <v>1</v>
      </c>
      <c r="I58" s="216" t="s">
        <v>2276</v>
      </c>
      <c r="J58" s="216">
        <v>10</v>
      </c>
      <c r="K58" s="308">
        <v>1040</v>
      </c>
      <c r="L58" s="216">
        <v>2.1</v>
      </c>
      <c r="M58" s="216" t="s">
        <v>2271</v>
      </c>
      <c r="N58" s="282"/>
      <c r="P58" s="356"/>
    </row>
    <row r="59" spans="1:21" s="57" customFormat="1" ht="12.75" x14ac:dyDescent="0.2">
      <c r="A59" s="213" t="s">
        <v>420</v>
      </c>
      <c r="B59" s="214" t="s">
        <v>1392</v>
      </c>
      <c r="C59" s="215" t="s">
        <v>1393</v>
      </c>
      <c r="D59" s="347">
        <v>53.42</v>
      </c>
      <c r="E59" s="396">
        <v>52.89</v>
      </c>
      <c r="F59" s="397">
        <v>1.002079788239745E-2</v>
      </c>
      <c r="G59" s="317" t="s">
        <v>1156</v>
      </c>
      <c r="H59" s="216">
        <v>1</v>
      </c>
      <c r="I59" s="216" t="s">
        <v>2276</v>
      </c>
      <c r="J59" s="216" t="s">
        <v>1159</v>
      </c>
      <c r="K59" s="308">
        <v>1000</v>
      </c>
      <c r="L59" s="216">
        <v>0.05</v>
      </c>
      <c r="M59" s="216" t="s">
        <v>2271</v>
      </c>
      <c r="N59" s="282"/>
      <c r="O59" s="97"/>
      <c r="P59" s="356"/>
      <c r="Q59" s="97"/>
      <c r="R59" s="97"/>
      <c r="S59" s="97"/>
      <c r="T59" s="97"/>
      <c r="U59" s="97"/>
    </row>
    <row r="60" spans="1:21" s="97" customFormat="1" ht="12.75" x14ac:dyDescent="0.2">
      <c r="A60" s="213" t="s">
        <v>1777</v>
      </c>
      <c r="B60" s="214" t="s">
        <v>1778</v>
      </c>
      <c r="C60" s="215" t="s">
        <v>1779</v>
      </c>
      <c r="D60" s="347">
        <v>185.85</v>
      </c>
      <c r="E60" s="396">
        <v>185.85</v>
      </c>
      <c r="F60" s="397">
        <v>0</v>
      </c>
      <c r="G60" s="317" t="s">
        <v>1626</v>
      </c>
      <c r="H60" s="216">
        <v>4</v>
      </c>
      <c r="I60" s="216" t="s">
        <v>2274</v>
      </c>
      <c r="J60" s="216" t="s">
        <v>1157</v>
      </c>
      <c r="K60" s="308">
        <v>260</v>
      </c>
      <c r="L60" s="216">
        <v>1.4</v>
      </c>
      <c r="M60" s="216" t="s">
        <v>2271</v>
      </c>
      <c r="N60" s="282"/>
      <c r="O60" s="265" t="s">
        <v>678</v>
      </c>
      <c r="P60" s="356"/>
    </row>
    <row r="61" spans="1:21" s="97" customFormat="1" ht="12.75" x14ac:dyDescent="0.2">
      <c r="A61" s="213" t="s">
        <v>1780</v>
      </c>
      <c r="B61" s="214" t="s">
        <v>1781</v>
      </c>
      <c r="C61" s="215" t="s">
        <v>1782</v>
      </c>
      <c r="D61" s="347">
        <v>136.58000000000001</v>
      </c>
      <c r="E61" s="396">
        <v>136.58000000000001</v>
      </c>
      <c r="F61" s="397">
        <v>0</v>
      </c>
      <c r="G61" s="317" t="s">
        <v>1626</v>
      </c>
      <c r="H61" s="216">
        <v>1</v>
      </c>
      <c r="I61" s="216" t="s">
        <v>2276</v>
      </c>
      <c r="J61" s="216">
        <v>65</v>
      </c>
      <c r="K61" s="308">
        <v>1800</v>
      </c>
      <c r="L61" s="216">
        <v>11.7</v>
      </c>
      <c r="M61" s="216" t="s">
        <v>2271</v>
      </c>
      <c r="N61" s="282"/>
      <c r="P61" s="356"/>
    </row>
    <row r="62" spans="1:21" s="97" customFormat="1" ht="12.75" x14ac:dyDescent="0.2">
      <c r="A62" s="213" t="s">
        <v>1783</v>
      </c>
      <c r="B62" s="214" t="s">
        <v>1784</v>
      </c>
      <c r="C62" s="215" t="s">
        <v>1785</v>
      </c>
      <c r="D62" s="347">
        <v>192.82</v>
      </c>
      <c r="E62" s="396">
        <v>192.82</v>
      </c>
      <c r="F62" s="397">
        <v>0</v>
      </c>
      <c r="G62" s="317" t="s">
        <v>1626</v>
      </c>
      <c r="H62" s="216">
        <v>1</v>
      </c>
      <c r="I62" s="216" t="s">
        <v>2276</v>
      </c>
      <c r="J62" s="216">
        <v>15</v>
      </c>
      <c r="K62" s="308">
        <v>300</v>
      </c>
      <c r="L62" s="216">
        <v>3.9</v>
      </c>
      <c r="M62" s="216" t="s">
        <v>2271</v>
      </c>
      <c r="N62" s="282"/>
      <c r="P62" s="356"/>
    </row>
    <row r="63" spans="1:21" s="97" customFormat="1" ht="12.75" x14ac:dyDescent="0.2">
      <c r="A63" s="213" t="s">
        <v>2215</v>
      </c>
      <c r="B63" s="214" t="s">
        <v>2216</v>
      </c>
      <c r="C63" s="215" t="s">
        <v>2266</v>
      </c>
      <c r="D63" s="347">
        <v>180.57</v>
      </c>
      <c r="E63" s="396">
        <v>180.57</v>
      </c>
      <c r="F63" s="397">
        <v>0</v>
      </c>
      <c r="G63" s="317" t="s">
        <v>1156</v>
      </c>
      <c r="H63" s="216">
        <v>1</v>
      </c>
      <c r="I63" s="216" t="s">
        <v>2276</v>
      </c>
      <c r="J63" s="216">
        <v>16</v>
      </c>
      <c r="K63" s="308">
        <v>960</v>
      </c>
      <c r="L63" s="216">
        <v>1.47</v>
      </c>
      <c r="M63" s="216" t="s">
        <v>2272</v>
      </c>
      <c r="N63" s="299"/>
      <c r="O63" s="265"/>
      <c r="P63" s="356"/>
    </row>
    <row r="64" spans="1:21" s="97" customFormat="1" ht="12.75" x14ac:dyDescent="0.2">
      <c r="A64" s="213" t="s">
        <v>296</v>
      </c>
      <c r="B64" s="214" t="s">
        <v>1175</v>
      </c>
      <c r="C64" s="215" t="s">
        <v>1176</v>
      </c>
      <c r="D64" s="347">
        <v>159.91999999999999</v>
      </c>
      <c r="E64" s="396">
        <v>159.91999999999999</v>
      </c>
      <c r="F64" s="397">
        <v>0</v>
      </c>
      <c r="G64" s="317" t="s">
        <v>1156</v>
      </c>
      <c r="H64" s="216">
        <v>1</v>
      </c>
      <c r="I64" s="216" t="s">
        <v>2276</v>
      </c>
      <c r="J64" s="216" t="s">
        <v>821</v>
      </c>
      <c r="K64" s="308">
        <v>600</v>
      </c>
      <c r="L64" s="216">
        <v>18.8</v>
      </c>
      <c r="M64" s="216" t="s">
        <v>2271</v>
      </c>
      <c r="N64" s="282"/>
      <c r="P64" s="356"/>
    </row>
    <row r="65" spans="1:16" s="97" customFormat="1" ht="12.75" x14ac:dyDescent="0.2">
      <c r="A65" s="213" t="s">
        <v>295</v>
      </c>
      <c r="B65" s="214" t="s">
        <v>1173</v>
      </c>
      <c r="C65" s="215" t="s">
        <v>1174</v>
      </c>
      <c r="D65" s="347">
        <v>198.44</v>
      </c>
      <c r="E65" s="396">
        <v>198.44</v>
      </c>
      <c r="F65" s="397">
        <v>0</v>
      </c>
      <c r="G65" s="317" t="s">
        <v>1156</v>
      </c>
      <c r="H65" s="216">
        <v>1</v>
      </c>
      <c r="I65" s="216" t="s">
        <v>2276</v>
      </c>
      <c r="J65" s="216" t="s">
        <v>1164</v>
      </c>
      <c r="K65" s="308">
        <v>300</v>
      </c>
      <c r="L65" s="216">
        <v>4.9000000000000004</v>
      </c>
      <c r="M65" s="216" t="s">
        <v>2271</v>
      </c>
      <c r="N65" s="282"/>
      <c r="P65" s="356"/>
    </row>
    <row r="66" spans="1:16" s="97" customFormat="1" ht="12.75" x14ac:dyDescent="0.2">
      <c r="A66" s="213" t="s">
        <v>298</v>
      </c>
      <c r="B66" s="214" t="s">
        <v>1179</v>
      </c>
      <c r="C66" s="215" t="s">
        <v>1180</v>
      </c>
      <c r="D66" s="347">
        <v>29.72</v>
      </c>
      <c r="E66" s="396">
        <v>29.72</v>
      </c>
      <c r="F66" s="397">
        <v>0</v>
      </c>
      <c r="G66" s="317" t="s">
        <v>1156</v>
      </c>
      <c r="H66" s="216">
        <v>5</v>
      </c>
      <c r="I66" s="216" t="s">
        <v>2274</v>
      </c>
      <c r="J66" s="216" t="s">
        <v>1164</v>
      </c>
      <c r="K66" s="308">
        <v>1500</v>
      </c>
      <c r="L66" s="216">
        <v>0.7</v>
      </c>
      <c r="M66" s="216" t="s">
        <v>2271</v>
      </c>
      <c r="N66" s="282"/>
      <c r="O66" s="265" t="s">
        <v>678</v>
      </c>
      <c r="P66" s="356"/>
    </row>
    <row r="67" spans="1:16" s="97" customFormat="1" ht="12.75" x14ac:dyDescent="0.2">
      <c r="A67" s="213" t="s">
        <v>1771</v>
      </c>
      <c r="B67" s="214" t="s">
        <v>1772</v>
      </c>
      <c r="C67" s="215" t="s">
        <v>1773</v>
      </c>
      <c r="D67" s="347">
        <v>63.83</v>
      </c>
      <c r="E67" s="396">
        <v>63.83</v>
      </c>
      <c r="F67" s="397">
        <v>0</v>
      </c>
      <c r="G67" s="317" t="s">
        <v>1156</v>
      </c>
      <c r="H67" s="216">
        <v>1</v>
      </c>
      <c r="I67" s="216" t="s">
        <v>2276</v>
      </c>
      <c r="J67" s="216">
        <v>100</v>
      </c>
      <c r="K67" s="308">
        <v>1200</v>
      </c>
      <c r="L67" s="216">
        <v>6.8</v>
      </c>
      <c r="M67" s="216" t="s">
        <v>2272</v>
      </c>
      <c r="N67" s="282"/>
      <c r="P67" s="356"/>
    </row>
    <row r="68" spans="1:16" s="97" customFormat="1" ht="12.75" x14ac:dyDescent="0.2">
      <c r="A68" s="213" t="s">
        <v>1774</v>
      </c>
      <c r="B68" s="214" t="s">
        <v>1775</v>
      </c>
      <c r="C68" s="215" t="s">
        <v>1776</v>
      </c>
      <c r="D68" s="347">
        <v>52.68</v>
      </c>
      <c r="E68" s="396">
        <v>52.68</v>
      </c>
      <c r="F68" s="397">
        <v>0</v>
      </c>
      <c r="G68" s="317" t="s">
        <v>1156</v>
      </c>
      <c r="H68" s="216">
        <v>1</v>
      </c>
      <c r="I68" s="216" t="s">
        <v>2276</v>
      </c>
      <c r="J68" s="216">
        <v>50</v>
      </c>
      <c r="K68" s="308">
        <v>1800</v>
      </c>
      <c r="L68" s="216">
        <v>4</v>
      </c>
      <c r="M68" s="216" t="s">
        <v>2272</v>
      </c>
      <c r="N68" s="299"/>
      <c r="P68" s="356"/>
    </row>
    <row r="69" spans="1:16" s="97" customFormat="1" ht="12.75" x14ac:dyDescent="0.2">
      <c r="A69" s="213" t="s">
        <v>3022</v>
      </c>
      <c r="B69" s="214" t="s">
        <v>3023</v>
      </c>
      <c r="C69" s="215" t="s">
        <v>3066</v>
      </c>
      <c r="D69" s="347">
        <v>38.130000000000003</v>
      </c>
      <c r="E69" s="396">
        <v>38.130000000000003</v>
      </c>
      <c r="F69" s="397">
        <v>0</v>
      </c>
      <c r="G69" s="317" t="s">
        <v>1156</v>
      </c>
      <c r="H69" s="216">
        <v>10</v>
      </c>
      <c r="I69" s="216" t="s">
        <v>2276</v>
      </c>
      <c r="J69" s="216">
        <v>10</v>
      </c>
      <c r="K69" s="308">
        <v>1500</v>
      </c>
      <c r="L69" s="216">
        <v>0.33</v>
      </c>
      <c r="M69" s="216" t="s">
        <v>2272</v>
      </c>
      <c r="N69" s="282"/>
      <c r="O69" s="265"/>
      <c r="P69" s="356"/>
    </row>
    <row r="70" spans="1:16" s="97" customFormat="1" ht="12.75" x14ac:dyDescent="0.2">
      <c r="A70" s="213" t="s">
        <v>3024</v>
      </c>
      <c r="B70" s="214" t="s">
        <v>3025</v>
      </c>
      <c r="C70" s="215" t="s">
        <v>3067</v>
      </c>
      <c r="D70" s="347">
        <v>37.35</v>
      </c>
      <c r="E70" s="396">
        <v>37.35</v>
      </c>
      <c r="F70" s="397">
        <v>0</v>
      </c>
      <c r="G70" s="317" t="s">
        <v>1156</v>
      </c>
      <c r="H70" s="216">
        <v>1</v>
      </c>
      <c r="I70" s="216" t="s">
        <v>2276</v>
      </c>
      <c r="J70" s="216">
        <v>500</v>
      </c>
      <c r="K70" s="308">
        <v>20000</v>
      </c>
      <c r="L70" s="216">
        <v>1.2</v>
      </c>
      <c r="M70" s="216" t="s">
        <v>2272</v>
      </c>
      <c r="N70" s="282"/>
      <c r="O70" s="265"/>
      <c r="P70" s="356"/>
    </row>
    <row r="71" spans="1:16" s="97" customFormat="1" ht="12.75" x14ac:dyDescent="0.2">
      <c r="A71" s="213" t="s">
        <v>3026</v>
      </c>
      <c r="B71" s="214" t="s">
        <v>3027</v>
      </c>
      <c r="C71" s="215" t="s">
        <v>3068</v>
      </c>
      <c r="D71" s="347">
        <v>48.55</v>
      </c>
      <c r="E71" s="396">
        <v>48.55</v>
      </c>
      <c r="F71" s="397">
        <v>0</v>
      </c>
      <c r="G71" s="317" t="s">
        <v>1156</v>
      </c>
      <c r="H71" s="216">
        <v>1</v>
      </c>
      <c r="I71" s="216" t="s">
        <v>2276</v>
      </c>
      <c r="J71" s="216">
        <v>300</v>
      </c>
      <c r="K71" s="308">
        <v>27000</v>
      </c>
      <c r="L71" s="216">
        <v>1.4</v>
      </c>
      <c r="M71" s="216" t="s">
        <v>2272</v>
      </c>
      <c r="N71" s="282"/>
      <c r="O71" s="265"/>
      <c r="P71" s="356"/>
    </row>
    <row r="72" spans="1:16" s="97" customFormat="1" ht="12.75" x14ac:dyDescent="0.2">
      <c r="A72" s="213" t="s">
        <v>3028</v>
      </c>
      <c r="B72" s="214" t="s">
        <v>3013</v>
      </c>
      <c r="C72" s="215" t="s">
        <v>3069</v>
      </c>
      <c r="D72" s="347">
        <v>86.68</v>
      </c>
      <c r="E72" s="396">
        <v>86.68</v>
      </c>
      <c r="F72" s="397">
        <v>0</v>
      </c>
      <c r="G72" s="317" t="s">
        <v>1156</v>
      </c>
      <c r="H72" s="216">
        <v>1</v>
      </c>
      <c r="I72" s="216" t="s">
        <v>2276</v>
      </c>
      <c r="J72" s="216">
        <v>50</v>
      </c>
      <c r="K72" s="308">
        <v>2250</v>
      </c>
      <c r="L72" s="216">
        <v>17.100000000000001</v>
      </c>
      <c r="M72" s="216" t="s">
        <v>2272</v>
      </c>
      <c r="N72" s="282"/>
      <c r="O72" s="265"/>
      <c r="P72" s="356"/>
    </row>
    <row r="73" spans="1:16" s="97" customFormat="1" ht="12.75" x14ac:dyDescent="0.2">
      <c r="A73" s="213" t="s">
        <v>299</v>
      </c>
      <c r="B73" s="214" t="s">
        <v>1181</v>
      </c>
      <c r="C73" s="215" t="s">
        <v>1182</v>
      </c>
      <c r="D73" s="347">
        <v>61.34</v>
      </c>
      <c r="E73" s="396">
        <v>61.34</v>
      </c>
      <c r="F73" s="397">
        <v>0</v>
      </c>
      <c r="G73" s="317" t="s">
        <v>1156</v>
      </c>
      <c r="H73" s="216">
        <v>1</v>
      </c>
      <c r="I73" s="216" t="s">
        <v>2276</v>
      </c>
      <c r="J73" s="216" t="s">
        <v>847</v>
      </c>
      <c r="K73" s="308">
        <v>3600</v>
      </c>
      <c r="L73" s="216">
        <v>15.1</v>
      </c>
      <c r="M73" s="216" t="s">
        <v>2271</v>
      </c>
      <c r="N73" s="282"/>
      <c r="P73" s="356"/>
    </row>
    <row r="74" spans="1:16" s="97" customFormat="1" ht="12.75" x14ac:dyDescent="0.2">
      <c r="A74" s="213" t="s">
        <v>1786</v>
      </c>
      <c r="B74" s="214" t="s">
        <v>1787</v>
      </c>
      <c r="C74" s="215" t="s">
        <v>1788</v>
      </c>
      <c r="D74" s="347">
        <v>129.1</v>
      </c>
      <c r="E74" s="396">
        <v>129.1</v>
      </c>
      <c r="F74" s="397">
        <v>0</v>
      </c>
      <c r="G74" s="317" t="s">
        <v>1626</v>
      </c>
      <c r="H74" s="216">
        <v>1</v>
      </c>
      <c r="I74" s="216" t="s">
        <v>2276</v>
      </c>
      <c r="J74" s="216">
        <v>40</v>
      </c>
      <c r="K74" s="308">
        <v>1400</v>
      </c>
      <c r="L74" s="216">
        <v>12.7</v>
      </c>
      <c r="M74" s="216" t="s">
        <v>2272</v>
      </c>
      <c r="N74" s="282"/>
      <c r="P74" s="356"/>
    </row>
    <row r="75" spans="1:16" s="97" customFormat="1" ht="12.75" x14ac:dyDescent="0.2">
      <c r="A75" s="213" t="s">
        <v>294</v>
      </c>
      <c r="B75" s="214" t="s">
        <v>1171</v>
      </c>
      <c r="C75" s="215" t="s">
        <v>1172</v>
      </c>
      <c r="D75" s="347">
        <v>32.090000000000003</v>
      </c>
      <c r="E75" s="396">
        <v>32.090000000000003</v>
      </c>
      <c r="F75" s="397">
        <v>0</v>
      </c>
      <c r="G75" s="317" t="s">
        <v>1143</v>
      </c>
      <c r="H75" s="216">
        <v>1</v>
      </c>
      <c r="I75" s="216" t="s">
        <v>2276</v>
      </c>
      <c r="J75" s="216" t="s">
        <v>760</v>
      </c>
      <c r="K75" s="308">
        <v>6500</v>
      </c>
      <c r="L75" s="216">
        <v>3.6</v>
      </c>
      <c r="M75" s="216" t="s">
        <v>2272</v>
      </c>
      <c r="N75" s="282"/>
      <c r="P75" s="356"/>
    </row>
    <row r="76" spans="1:16" s="97" customFormat="1" ht="15" customHeight="1" x14ac:dyDescent="0.2">
      <c r="A76" s="213" t="s">
        <v>297</v>
      </c>
      <c r="B76" s="214" t="s">
        <v>1177</v>
      </c>
      <c r="C76" s="215" t="s">
        <v>1178</v>
      </c>
      <c r="D76" s="347">
        <v>35.270000000000003</v>
      </c>
      <c r="E76" s="396">
        <v>35.270000000000003</v>
      </c>
      <c r="F76" s="397">
        <v>0</v>
      </c>
      <c r="G76" s="317" t="s">
        <v>1156</v>
      </c>
      <c r="H76" s="216">
        <v>5</v>
      </c>
      <c r="I76" s="216" t="s">
        <v>2274</v>
      </c>
      <c r="J76" s="216">
        <v>100</v>
      </c>
      <c r="K76" s="308">
        <v>6500</v>
      </c>
      <c r="L76" s="216">
        <v>1.3</v>
      </c>
      <c r="M76" s="216" t="s">
        <v>2271</v>
      </c>
      <c r="N76" s="282"/>
      <c r="O76" s="265" t="s">
        <v>678</v>
      </c>
      <c r="P76" s="356"/>
    </row>
    <row r="77" spans="1:16" s="97" customFormat="1" ht="25.5" x14ac:dyDescent="0.2">
      <c r="A77" s="213" t="s">
        <v>1762</v>
      </c>
      <c r="B77" s="214" t="s">
        <v>1763</v>
      </c>
      <c r="C77" s="215" t="s">
        <v>1764</v>
      </c>
      <c r="D77" s="347">
        <v>197.47</v>
      </c>
      <c r="E77" s="396">
        <v>197.47</v>
      </c>
      <c r="F77" s="397">
        <v>0</v>
      </c>
      <c r="G77" s="317" t="s">
        <v>1626</v>
      </c>
      <c r="H77" s="216">
        <v>1</v>
      </c>
      <c r="I77" s="216" t="s">
        <v>2276</v>
      </c>
      <c r="J77" s="216">
        <v>10</v>
      </c>
      <c r="K77" s="308">
        <v>240</v>
      </c>
      <c r="L77" s="216">
        <v>4</v>
      </c>
      <c r="M77" s="216" t="s">
        <v>2272</v>
      </c>
      <c r="N77" s="282"/>
      <c r="P77" s="356"/>
    </row>
    <row r="78" spans="1:16" s="97" customFormat="1" ht="12.75" x14ac:dyDescent="0.2">
      <c r="A78" s="213" t="s">
        <v>289</v>
      </c>
      <c r="B78" s="214" t="s">
        <v>1160</v>
      </c>
      <c r="C78" s="215" t="s">
        <v>1161</v>
      </c>
      <c r="D78" s="347">
        <v>300.36</v>
      </c>
      <c r="E78" s="396">
        <v>300.36</v>
      </c>
      <c r="F78" s="397">
        <v>0</v>
      </c>
      <c r="G78" s="317" t="s">
        <v>1156</v>
      </c>
      <c r="H78" s="216">
        <v>1</v>
      </c>
      <c r="I78" s="216" t="s">
        <v>2276</v>
      </c>
      <c r="J78" s="216" t="s">
        <v>683</v>
      </c>
      <c r="K78" s="308">
        <v>300</v>
      </c>
      <c r="L78" s="216">
        <v>5.0999999999999996</v>
      </c>
      <c r="M78" s="216" t="s">
        <v>2271</v>
      </c>
      <c r="N78" s="282"/>
      <c r="P78" s="356"/>
    </row>
    <row r="79" spans="1:16" s="97" customFormat="1" ht="12.75" x14ac:dyDescent="0.2">
      <c r="A79" s="213" t="s">
        <v>1952</v>
      </c>
      <c r="B79" s="214" t="s">
        <v>1953</v>
      </c>
      <c r="C79" s="225" t="s">
        <v>1954</v>
      </c>
      <c r="D79" s="347">
        <v>273.11</v>
      </c>
      <c r="E79" s="396">
        <v>273.11</v>
      </c>
      <c r="F79" s="397">
        <v>0</v>
      </c>
      <c r="G79" s="317" t="s">
        <v>1626</v>
      </c>
      <c r="H79" s="216">
        <v>5</v>
      </c>
      <c r="I79" s="216" t="s">
        <v>2276</v>
      </c>
      <c r="J79" s="216">
        <v>5</v>
      </c>
      <c r="K79" s="308">
        <v>120</v>
      </c>
      <c r="L79" s="216">
        <v>1.3</v>
      </c>
      <c r="M79" s="216" t="s">
        <v>2272</v>
      </c>
      <c r="N79" s="299"/>
      <c r="O79" s="265" t="s">
        <v>678</v>
      </c>
      <c r="P79" s="356"/>
    </row>
    <row r="80" spans="1:16" s="97" customFormat="1" ht="12.75" x14ac:dyDescent="0.2">
      <c r="A80" s="213" t="s">
        <v>1789</v>
      </c>
      <c r="B80" s="214" t="s">
        <v>1790</v>
      </c>
      <c r="C80" s="215" t="s">
        <v>2236</v>
      </c>
      <c r="D80" s="347">
        <v>0.21</v>
      </c>
      <c r="E80" s="396">
        <v>0.21</v>
      </c>
      <c r="F80" s="397">
        <v>0</v>
      </c>
      <c r="G80" s="317" t="s">
        <v>1591</v>
      </c>
      <c r="H80" s="216">
        <v>1000</v>
      </c>
      <c r="I80" s="216" t="s">
        <v>2276</v>
      </c>
      <c r="J80" s="216">
        <v>1000</v>
      </c>
      <c r="K80" s="308">
        <v>30000</v>
      </c>
      <c r="L80" s="216">
        <v>10.1</v>
      </c>
      <c r="M80" s="216" t="s">
        <v>2271</v>
      </c>
      <c r="N80" s="282"/>
      <c r="O80" s="265" t="s">
        <v>678</v>
      </c>
      <c r="P80" s="356"/>
    </row>
    <row r="81" spans="1:21" s="97" customFormat="1" ht="12.75" x14ac:dyDescent="0.2">
      <c r="A81" s="213" t="s">
        <v>1791</v>
      </c>
      <c r="B81" s="214" t="s">
        <v>1792</v>
      </c>
      <c r="C81" s="215" t="s">
        <v>2237</v>
      </c>
      <c r="D81" s="347">
        <v>0.21</v>
      </c>
      <c r="E81" s="396">
        <v>0.21</v>
      </c>
      <c r="F81" s="397">
        <v>0</v>
      </c>
      <c r="G81" s="317" t="s">
        <v>1591</v>
      </c>
      <c r="H81" s="216">
        <v>1000</v>
      </c>
      <c r="I81" s="216" t="s">
        <v>2276</v>
      </c>
      <c r="J81" s="216">
        <v>1000</v>
      </c>
      <c r="K81" s="308">
        <v>30000</v>
      </c>
      <c r="L81" s="216">
        <v>10.130000000000001</v>
      </c>
      <c r="M81" s="216" t="s">
        <v>2271</v>
      </c>
      <c r="N81" s="282"/>
      <c r="O81" s="265" t="s">
        <v>678</v>
      </c>
      <c r="P81" s="356"/>
    </row>
    <row r="82" spans="1:21" s="117" customFormat="1" ht="18.75" x14ac:dyDescent="0.3">
      <c r="A82" s="201" t="s">
        <v>1971</v>
      </c>
      <c r="B82" s="202"/>
      <c r="C82" s="203" t="s">
        <v>1972</v>
      </c>
      <c r="D82" s="204"/>
      <c r="E82" s="204"/>
      <c r="F82" s="204"/>
      <c r="G82" s="321"/>
      <c r="H82" s="226"/>
      <c r="I82" s="226"/>
      <c r="J82" s="226"/>
      <c r="K82" s="312"/>
      <c r="L82" s="226"/>
      <c r="M82" s="226"/>
      <c r="N82" s="296"/>
      <c r="O82" s="97"/>
      <c r="P82" s="356"/>
      <c r="Q82" s="97"/>
      <c r="R82" s="97"/>
      <c r="S82" s="97"/>
      <c r="T82" s="97"/>
      <c r="U82" s="97"/>
    </row>
    <row r="83" spans="1:21" s="212" customFormat="1" ht="15.75" x14ac:dyDescent="0.25">
      <c r="A83" s="209" t="s">
        <v>1973</v>
      </c>
      <c r="B83" s="210"/>
      <c r="C83" s="211" t="s">
        <v>1974</v>
      </c>
      <c r="D83" s="236"/>
      <c r="E83" s="236"/>
      <c r="F83" s="236"/>
      <c r="G83" s="319"/>
      <c r="H83" s="222"/>
      <c r="I83" s="222"/>
      <c r="J83" s="222"/>
      <c r="K83" s="310"/>
      <c r="L83" s="222"/>
      <c r="M83" s="222"/>
      <c r="N83" s="298"/>
      <c r="O83" s="97"/>
      <c r="P83" s="356"/>
      <c r="Q83" s="97"/>
      <c r="R83" s="97"/>
      <c r="S83" s="97"/>
      <c r="T83" s="97"/>
      <c r="U83" s="97"/>
    </row>
    <row r="84" spans="1:21" s="97" customFormat="1" ht="12.75" x14ac:dyDescent="0.2">
      <c r="A84" s="213" t="s">
        <v>290</v>
      </c>
      <c r="B84" s="214" t="s">
        <v>1162</v>
      </c>
      <c r="C84" s="215" t="s">
        <v>1163</v>
      </c>
      <c r="D84" s="347">
        <v>56.51</v>
      </c>
      <c r="E84" s="396">
        <v>56.51</v>
      </c>
      <c r="F84" s="397">
        <v>0</v>
      </c>
      <c r="G84" s="317" t="s">
        <v>1156</v>
      </c>
      <c r="H84" s="216">
        <v>15</v>
      </c>
      <c r="I84" s="216" t="s">
        <v>2274</v>
      </c>
      <c r="J84" s="216">
        <v>15</v>
      </c>
      <c r="K84" s="308">
        <v>225</v>
      </c>
      <c r="L84" s="216">
        <v>8.3000000000000007</v>
      </c>
      <c r="M84" s="216" t="s">
        <v>2271</v>
      </c>
      <c r="N84" s="302"/>
      <c r="O84" s="265" t="s">
        <v>678</v>
      </c>
      <c r="P84" s="356"/>
    </row>
    <row r="85" spans="1:21" s="97" customFormat="1" ht="12.75" x14ac:dyDescent="0.2">
      <c r="A85" s="213" t="s">
        <v>1793</v>
      </c>
      <c r="B85" s="214" t="s">
        <v>1794</v>
      </c>
      <c r="C85" s="215" t="s">
        <v>3242</v>
      </c>
      <c r="D85" s="347">
        <v>60.47</v>
      </c>
      <c r="E85" s="396">
        <v>60.47</v>
      </c>
      <c r="F85" s="397">
        <v>0</v>
      </c>
      <c r="G85" s="317" t="s">
        <v>1156</v>
      </c>
      <c r="H85" s="216">
        <v>15</v>
      </c>
      <c r="I85" s="216" t="s">
        <v>2274</v>
      </c>
      <c r="J85" s="216">
        <v>15</v>
      </c>
      <c r="K85" s="308">
        <v>300</v>
      </c>
      <c r="L85" s="216">
        <v>9.1999999999999993</v>
      </c>
      <c r="M85" s="216" t="s">
        <v>2271</v>
      </c>
      <c r="N85" s="282"/>
      <c r="O85" s="265" t="s">
        <v>678</v>
      </c>
      <c r="P85" s="356"/>
    </row>
    <row r="86" spans="1:21" s="212" customFormat="1" ht="15.75" x14ac:dyDescent="0.25">
      <c r="A86" s="209" t="s">
        <v>1975</v>
      </c>
      <c r="B86" s="210"/>
      <c r="C86" s="211" t="s">
        <v>1976</v>
      </c>
      <c r="D86" s="236"/>
      <c r="E86" s="236"/>
      <c r="F86" s="236"/>
      <c r="G86" s="319"/>
      <c r="H86" s="222"/>
      <c r="I86" s="222"/>
      <c r="J86" s="222"/>
      <c r="K86" s="310"/>
      <c r="L86" s="222"/>
      <c r="M86" s="222"/>
      <c r="N86" s="298"/>
      <c r="O86" s="97"/>
      <c r="P86" s="356"/>
      <c r="Q86" s="97"/>
      <c r="R86" s="97"/>
      <c r="S86" s="97"/>
      <c r="T86" s="97"/>
      <c r="U86" s="97"/>
    </row>
    <row r="87" spans="1:21" s="97" customFormat="1" ht="12.75" x14ac:dyDescent="0.2">
      <c r="A87" s="213" t="s">
        <v>3232</v>
      </c>
      <c r="B87" s="214" t="s">
        <v>3233</v>
      </c>
      <c r="C87" s="215" t="s">
        <v>3234</v>
      </c>
      <c r="D87" s="347">
        <v>61.69</v>
      </c>
      <c r="E87" s="396">
        <v>61.69</v>
      </c>
      <c r="F87" s="397">
        <v>0</v>
      </c>
      <c r="G87" s="317" t="s">
        <v>1626</v>
      </c>
      <c r="H87" s="216">
        <v>15</v>
      </c>
      <c r="I87" s="216" t="s">
        <v>2274</v>
      </c>
      <c r="J87" s="216">
        <v>15</v>
      </c>
      <c r="K87" s="308">
        <v>300</v>
      </c>
      <c r="L87" s="216">
        <v>9.23</v>
      </c>
      <c r="M87" s="216" t="s">
        <v>2272</v>
      </c>
      <c r="N87" s="282"/>
      <c r="O87" s="265" t="s">
        <v>678</v>
      </c>
      <c r="P87" s="356"/>
    </row>
    <row r="88" spans="1:21" s="97" customFormat="1" ht="12.75" x14ac:dyDescent="0.2">
      <c r="A88" s="213" t="s">
        <v>1795</v>
      </c>
      <c r="B88" s="214" t="s">
        <v>1796</v>
      </c>
      <c r="C88" s="215" t="s">
        <v>1797</v>
      </c>
      <c r="D88" s="347">
        <v>63.71</v>
      </c>
      <c r="E88" s="396">
        <v>63.71</v>
      </c>
      <c r="F88" s="397">
        <v>0</v>
      </c>
      <c r="G88" s="317" t="s">
        <v>1626</v>
      </c>
      <c r="H88" s="216">
        <v>15</v>
      </c>
      <c r="I88" s="216" t="s">
        <v>2274</v>
      </c>
      <c r="J88" s="216">
        <v>15</v>
      </c>
      <c r="K88" s="308">
        <v>180</v>
      </c>
      <c r="L88" s="216">
        <v>12.7</v>
      </c>
      <c r="M88" s="216" t="s">
        <v>2272</v>
      </c>
      <c r="N88" s="299"/>
      <c r="O88" s="265" t="s">
        <v>678</v>
      </c>
      <c r="P88" s="356"/>
    </row>
    <row r="89" spans="1:21" s="97" customFormat="1" ht="14.25" customHeight="1" x14ac:dyDescent="0.2">
      <c r="A89" s="213" t="s">
        <v>1825</v>
      </c>
      <c r="B89" s="214" t="s">
        <v>1826</v>
      </c>
      <c r="C89" s="215" t="s">
        <v>2338</v>
      </c>
      <c r="D89" s="347">
        <v>77.55</v>
      </c>
      <c r="E89" s="396">
        <v>77.55</v>
      </c>
      <c r="F89" s="397">
        <v>0</v>
      </c>
      <c r="G89" s="317" t="s">
        <v>1626</v>
      </c>
      <c r="H89" s="216">
        <v>10</v>
      </c>
      <c r="I89" s="216" t="s">
        <v>2274</v>
      </c>
      <c r="J89" s="216">
        <v>10</v>
      </c>
      <c r="K89" s="308">
        <v>200</v>
      </c>
      <c r="L89" s="216">
        <v>10.6</v>
      </c>
      <c r="M89" s="216" t="s">
        <v>2272</v>
      </c>
      <c r="N89" s="299"/>
      <c r="O89" s="265"/>
      <c r="P89" s="356"/>
    </row>
    <row r="90" spans="1:21" s="97" customFormat="1" ht="14.25" customHeight="1" x14ac:dyDescent="0.2">
      <c r="A90" s="213" t="s">
        <v>1798</v>
      </c>
      <c r="B90" s="214" t="s">
        <v>1799</v>
      </c>
      <c r="C90" s="215" t="s">
        <v>1800</v>
      </c>
      <c r="D90" s="347">
        <v>82.97</v>
      </c>
      <c r="E90" s="396">
        <v>82.97</v>
      </c>
      <c r="F90" s="397">
        <v>0</v>
      </c>
      <c r="G90" s="317" t="s">
        <v>1156</v>
      </c>
      <c r="H90" s="216">
        <v>10</v>
      </c>
      <c r="I90" s="216" t="s">
        <v>2274</v>
      </c>
      <c r="J90" s="216">
        <v>10</v>
      </c>
      <c r="K90" s="308">
        <v>200</v>
      </c>
      <c r="L90" s="216">
        <v>15.6</v>
      </c>
      <c r="M90" s="216" t="s">
        <v>2272</v>
      </c>
      <c r="N90" s="299"/>
      <c r="O90" s="265"/>
      <c r="P90" s="356"/>
    </row>
    <row r="91" spans="1:21" s="97" customFormat="1" ht="12.75" x14ac:dyDescent="0.2">
      <c r="A91" s="213" t="s">
        <v>3235</v>
      </c>
      <c r="B91" s="214" t="s">
        <v>3236</v>
      </c>
      <c r="C91" s="215" t="s">
        <v>3237</v>
      </c>
      <c r="D91" s="347">
        <v>83.99</v>
      </c>
      <c r="E91" s="396">
        <v>83.99</v>
      </c>
      <c r="F91" s="397">
        <v>0</v>
      </c>
      <c r="G91" s="317" t="s">
        <v>1626</v>
      </c>
      <c r="H91" s="216">
        <v>15</v>
      </c>
      <c r="I91" s="216" t="s">
        <v>2274</v>
      </c>
      <c r="J91" s="216">
        <v>15</v>
      </c>
      <c r="K91" s="308">
        <v>120</v>
      </c>
      <c r="L91" s="216">
        <v>11.29</v>
      </c>
      <c r="M91" s="216" t="s">
        <v>2272</v>
      </c>
      <c r="N91" s="299"/>
      <c r="O91" s="265" t="s">
        <v>678</v>
      </c>
      <c r="P91" s="356"/>
    </row>
    <row r="92" spans="1:21" s="97" customFormat="1" ht="12.75" x14ac:dyDescent="0.2">
      <c r="A92" s="213" t="s">
        <v>3238</v>
      </c>
      <c r="B92" s="214" t="s">
        <v>1799</v>
      </c>
      <c r="C92" s="215" t="s">
        <v>3239</v>
      </c>
      <c r="D92" s="347">
        <v>97.08</v>
      </c>
      <c r="E92" s="396">
        <v>97.08</v>
      </c>
      <c r="F92" s="397">
        <v>0</v>
      </c>
      <c r="G92" s="317" t="s">
        <v>1156</v>
      </c>
      <c r="H92" s="216">
        <v>15</v>
      </c>
      <c r="I92" s="216" t="s">
        <v>2274</v>
      </c>
      <c r="J92" s="216">
        <v>15</v>
      </c>
      <c r="K92" s="308">
        <v>200</v>
      </c>
      <c r="L92" s="216">
        <v>13.36</v>
      </c>
      <c r="M92" s="216" t="s">
        <v>2272</v>
      </c>
      <c r="N92" s="299"/>
      <c r="O92" s="265"/>
      <c r="P92" s="356"/>
    </row>
    <row r="93" spans="1:21" s="97" customFormat="1" ht="25.5" x14ac:dyDescent="0.2">
      <c r="A93" s="213" t="s">
        <v>3043</v>
      </c>
      <c r="B93" s="214" t="s">
        <v>3240</v>
      </c>
      <c r="C93" s="215" t="s">
        <v>3144</v>
      </c>
      <c r="D93" s="347">
        <v>114.15</v>
      </c>
      <c r="E93" s="396">
        <v>114.15</v>
      </c>
      <c r="F93" s="397">
        <v>0</v>
      </c>
      <c r="G93" s="317" t="s">
        <v>1156</v>
      </c>
      <c r="H93" s="216">
        <v>10</v>
      </c>
      <c r="I93" s="216" t="s">
        <v>2274</v>
      </c>
      <c r="J93" s="216">
        <v>10</v>
      </c>
      <c r="K93" s="308">
        <v>120</v>
      </c>
      <c r="L93" s="216">
        <v>13.1</v>
      </c>
      <c r="M93" s="216" t="s">
        <v>2272</v>
      </c>
      <c r="N93" s="299"/>
      <c r="O93" s="265"/>
      <c r="P93" s="356"/>
    </row>
    <row r="94" spans="1:21" s="97" customFormat="1" ht="12.75" x14ac:dyDescent="0.2">
      <c r="A94" s="213" t="s">
        <v>3145</v>
      </c>
      <c r="B94" s="214" t="s">
        <v>3146</v>
      </c>
      <c r="C94" s="215" t="s">
        <v>3147</v>
      </c>
      <c r="D94" s="347">
        <v>136.1</v>
      </c>
      <c r="E94" s="396">
        <v>136.1</v>
      </c>
      <c r="F94" s="397">
        <v>0</v>
      </c>
      <c r="G94" s="317" t="s">
        <v>1156</v>
      </c>
      <c r="H94" s="216">
        <v>5</v>
      </c>
      <c r="I94" s="216" t="s">
        <v>2274</v>
      </c>
      <c r="J94" s="216">
        <v>5</v>
      </c>
      <c r="K94" s="308">
        <v>100</v>
      </c>
      <c r="L94" s="216">
        <v>8</v>
      </c>
      <c r="M94" s="216" t="s">
        <v>2272</v>
      </c>
      <c r="N94" s="299"/>
      <c r="O94" s="265"/>
      <c r="P94" s="356"/>
    </row>
    <row r="95" spans="1:21" s="212" customFormat="1" ht="15.75" x14ac:dyDescent="0.25">
      <c r="A95" s="209" t="s">
        <v>1977</v>
      </c>
      <c r="B95" s="210"/>
      <c r="C95" s="211" t="s">
        <v>1978</v>
      </c>
      <c r="D95" s="236"/>
      <c r="E95" s="236"/>
      <c r="F95" s="236"/>
      <c r="G95" s="319"/>
      <c r="H95" s="222"/>
      <c r="I95" s="222"/>
      <c r="J95" s="222"/>
      <c r="K95" s="310"/>
      <c r="L95" s="222"/>
      <c r="M95" s="222"/>
      <c r="N95" s="298"/>
      <c r="O95" s="97"/>
      <c r="P95" s="356"/>
      <c r="Q95" s="97"/>
      <c r="R95" s="97"/>
      <c r="S95" s="97"/>
      <c r="T95" s="97"/>
      <c r="U95" s="97"/>
    </row>
    <row r="96" spans="1:21" s="97" customFormat="1" ht="12.75" x14ac:dyDescent="0.2">
      <c r="A96" s="213" t="s">
        <v>1801</v>
      </c>
      <c r="B96" s="214" t="s">
        <v>1802</v>
      </c>
      <c r="C96" s="215" t="s">
        <v>1803</v>
      </c>
      <c r="D96" s="347">
        <v>56.51</v>
      </c>
      <c r="E96" s="396">
        <v>56.51</v>
      </c>
      <c r="F96" s="397">
        <v>0</v>
      </c>
      <c r="G96" s="317" t="s">
        <v>1626</v>
      </c>
      <c r="H96" s="216">
        <v>15</v>
      </c>
      <c r="I96" s="216" t="s">
        <v>2274</v>
      </c>
      <c r="J96" s="216">
        <v>15</v>
      </c>
      <c r="K96" s="308">
        <v>300</v>
      </c>
      <c r="L96" s="216">
        <v>8.6999999999999993</v>
      </c>
      <c r="M96" s="216" t="s">
        <v>2271</v>
      </c>
      <c r="N96" s="282"/>
      <c r="O96" s="265" t="s">
        <v>678</v>
      </c>
      <c r="P96" s="356"/>
    </row>
    <row r="97" spans="1:21" s="97" customFormat="1" ht="12.75" x14ac:dyDescent="0.2">
      <c r="A97" s="213" t="s">
        <v>1804</v>
      </c>
      <c r="B97" s="214" t="s">
        <v>1805</v>
      </c>
      <c r="C97" s="215" t="s">
        <v>1806</v>
      </c>
      <c r="D97" s="347">
        <v>60.2</v>
      </c>
      <c r="E97" s="396">
        <v>60.2</v>
      </c>
      <c r="F97" s="397">
        <v>0</v>
      </c>
      <c r="G97" s="317" t="s">
        <v>1626</v>
      </c>
      <c r="H97" s="216">
        <v>15</v>
      </c>
      <c r="I97" s="216" t="s">
        <v>2274</v>
      </c>
      <c r="J97" s="216">
        <v>15</v>
      </c>
      <c r="K97" s="308">
        <v>180</v>
      </c>
      <c r="L97" s="216">
        <v>14.9</v>
      </c>
      <c r="M97" s="216" t="s">
        <v>2272</v>
      </c>
      <c r="N97" s="282"/>
      <c r="O97" s="265" t="s">
        <v>678</v>
      </c>
      <c r="P97" s="356"/>
    </row>
    <row r="98" spans="1:21" s="97" customFormat="1" ht="12.75" x14ac:dyDescent="0.2">
      <c r="A98" s="213" t="s">
        <v>1807</v>
      </c>
      <c r="B98" s="214" t="s">
        <v>1808</v>
      </c>
      <c r="C98" s="215" t="s">
        <v>1809</v>
      </c>
      <c r="D98" s="347">
        <v>59.95</v>
      </c>
      <c r="E98" s="396">
        <v>59.95</v>
      </c>
      <c r="F98" s="397">
        <v>0</v>
      </c>
      <c r="G98" s="317" t="s">
        <v>1626</v>
      </c>
      <c r="H98" s="216">
        <v>15</v>
      </c>
      <c r="I98" s="216" t="s">
        <v>2274</v>
      </c>
      <c r="J98" s="216">
        <v>15</v>
      </c>
      <c r="K98" s="308">
        <v>300</v>
      </c>
      <c r="L98" s="216">
        <v>10.4</v>
      </c>
      <c r="M98" s="216" t="s">
        <v>2272</v>
      </c>
      <c r="N98" s="282"/>
      <c r="O98" s="265" t="s">
        <v>678</v>
      </c>
      <c r="P98" s="356"/>
    </row>
    <row r="99" spans="1:21" s="97" customFormat="1" ht="12.75" x14ac:dyDescent="0.2">
      <c r="A99" s="213" t="s">
        <v>1810</v>
      </c>
      <c r="B99" s="214" t="s">
        <v>1811</v>
      </c>
      <c r="C99" s="215" t="s">
        <v>1812</v>
      </c>
      <c r="D99" s="347">
        <v>63.71</v>
      </c>
      <c r="E99" s="396">
        <v>63.71</v>
      </c>
      <c r="F99" s="397">
        <v>0</v>
      </c>
      <c r="G99" s="317" t="s">
        <v>1626</v>
      </c>
      <c r="H99" s="216">
        <v>15</v>
      </c>
      <c r="I99" s="216" t="s">
        <v>2274</v>
      </c>
      <c r="J99" s="216">
        <v>15</v>
      </c>
      <c r="K99" s="308">
        <v>180</v>
      </c>
      <c r="L99" s="216">
        <v>14.4</v>
      </c>
      <c r="M99" s="216" t="s">
        <v>2271</v>
      </c>
      <c r="N99" s="282"/>
      <c r="O99" s="265" t="s">
        <v>678</v>
      </c>
      <c r="P99" s="356"/>
    </row>
    <row r="100" spans="1:21" s="97" customFormat="1" ht="12.75" x14ac:dyDescent="0.2">
      <c r="A100" s="213" t="s">
        <v>1813</v>
      </c>
      <c r="B100" s="214" t="s">
        <v>1814</v>
      </c>
      <c r="C100" s="215" t="s">
        <v>1815</v>
      </c>
      <c r="D100" s="347">
        <v>72.569999999999993</v>
      </c>
      <c r="E100" s="396">
        <v>72.569999999999993</v>
      </c>
      <c r="F100" s="397">
        <v>0</v>
      </c>
      <c r="G100" s="317" t="s">
        <v>1626</v>
      </c>
      <c r="H100" s="216">
        <v>10</v>
      </c>
      <c r="I100" s="216" t="s">
        <v>2274</v>
      </c>
      <c r="J100" s="216">
        <v>10</v>
      </c>
      <c r="K100" s="308">
        <v>120</v>
      </c>
      <c r="L100" s="216">
        <v>11.7</v>
      </c>
      <c r="M100" s="216" t="s">
        <v>2271</v>
      </c>
      <c r="N100" s="282"/>
      <c r="O100" s="265" t="s">
        <v>678</v>
      </c>
      <c r="P100" s="356"/>
    </row>
    <row r="101" spans="1:21" s="97" customFormat="1" ht="12.75" x14ac:dyDescent="0.2">
      <c r="A101" s="213" t="s">
        <v>1816</v>
      </c>
      <c r="B101" s="214" t="s">
        <v>1817</v>
      </c>
      <c r="C101" s="215" t="s">
        <v>1818</v>
      </c>
      <c r="D101" s="347">
        <v>77.56</v>
      </c>
      <c r="E101" s="396">
        <v>77.56</v>
      </c>
      <c r="F101" s="397">
        <v>0</v>
      </c>
      <c r="G101" s="317" t="s">
        <v>1626</v>
      </c>
      <c r="H101" s="216">
        <v>15</v>
      </c>
      <c r="I101" s="216" t="s">
        <v>2274</v>
      </c>
      <c r="J101" s="216">
        <v>15</v>
      </c>
      <c r="K101" s="308">
        <v>180</v>
      </c>
      <c r="L101" s="216">
        <v>14.53</v>
      </c>
      <c r="M101" s="216" t="s">
        <v>2271</v>
      </c>
      <c r="N101" s="282"/>
      <c r="O101" s="265" t="s">
        <v>678</v>
      </c>
      <c r="P101" s="356"/>
    </row>
    <row r="102" spans="1:21" s="97" customFormat="1" ht="12.75" x14ac:dyDescent="0.2">
      <c r="A102" s="213" t="s">
        <v>291</v>
      </c>
      <c r="B102" s="214" t="s">
        <v>1165</v>
      </c>
      <c r="C102" s="215" t="s">
        <v>1166</v>
      </c>
      <c r="D102" s="347">
        <v>82.97</v>
      </c>
      <c r="E102" s="396">
        <v>82.97</v>
      </c>
      <c r="F102" s="397">
        <v>0</v>
      </c>
      <c r="G102" s="317" t="s">
        <v>1156</v>
      </c>
      <c r="H102" s="216">
        <v>10</v>
      </c>
      <c r="I102" s="216" t="s">
        <v>2274</v>
      </c>
      <c r="J102" s="216">
        <v>10</v>
      </c>
      <c r="K102" s="308">
        <v>200</v>
      </c>
      <c r="L102" s="216">
        <v>12.1</v>
      </c>
      <c r="M102" s="216" t="s">
        <v>2271</v>
      </c>
      <c r="N102" s="282"/>
      <c r="O102" s="265" t="s">
        <v>678</v>
      </c>
      <c r="P102" s="356"/>
    </row>
    <row r="103" spans="1:21" s="97" customFormat="1" ht="12.75" x14ac:dyDescent="0.2">
      <c r="A103" s="213" t="s">
        <v>292</v>
      </c>
      <c r="B103" s="214" t="s">
        <v>1167</v>
      </c>
      <c r="C103" s="215" t="s">
        <v>1168</v>
      </c>
      <c r="D103" s="347">
        <v>92.88</v>
      </c>
      <c r="E103" s="396">
        <v>92.88</v>
      </c>
      <c r="F103" s="397">
        <v>0</v>
      </c>
      <c r="G103" s="317" t="s">
        <v>1156</v>
      </c>
      <c r="H103" s="216">
        <v>10</v>
      </c>
      <c r="I103" s="216" t="s">
        <v>2274</v>
      </c>
      <c r="J103" s="216">
        <v>10</v>
      </c>
      <c r="K103" s="308">
        <v>120</v>
      </c>
      <c r="L103" s="216">
        <v>14.4</v>
      </c>
      <c r="M103" s="216" t="s">
        <v>2271</v>
      </c>
      <c r="N103" s="282"/>
      <c r="O103" s="265" t="s">
        <v>678</v>
      </c>
      <c r="P103" s="356"/>
    </row>
    <row r="104" spans="1:21" s="97" customFormat="1" ht="12.75" x14ac:dyDescent="0.2">
      <c r="A104" s="213" t="s">
        <v>1819</v>
      </c>
      <c r="B104" s="214" t="s">
        <v>1820</v>
      </c>
      <c r="C104" s="215" t="s">
        <v>1821</v>
      </c>
      <c r="D104" s="347">
        <v>97.08</v>
      </c>
      <c r="E104" s="396">
        <v>97.08</v>
      </c>
      <c r="F104" s="397">
        <v>0</v>
      </c>
      <c r="G104" s="317" t="s">
        <v>1156</v>
      </c>
      <c r="H104" s="216">
        <v>10</v>
      </c>
      <c r="I104" s="216" t="s">
        <v>2274</v>
      </c>
      <c r="J104" s="216">
        <v>10</v>
      </c>
      <c r="K104" s="308">
        <v>120</v>
      </c>
      <c r="L104" s="216">
        <v>21.55</v>
      </c>
      <c r="M104" s="216" t="s">
        <v>2271</v>
      </c>
      <c r="N104" s="282"/>
      <c r="O104" s="265" t="s">
        <v>678</v>
      </c>
      <c r="P104" s="356"/>
    </row>
    <row r="105" spans="1:21" s="97" customFormat="1" ht="12.75" x14ac:dyDescent="0.2">
      <c r="A105" s="213" t="s">
        <v>1822</v>
      </c>
      <c r="B105" s="214" t="s">
        <v>1823</v>
      </c>
      <c r="C105" s="215" t="s">
        <v>1824</v>
      </c>
      <c r="D105" s="347">
        <v>136.1</v>
      </c>
      <c r="E105" s="396">
        <v>136.1</v>
      </c>
      <c r="F105" s="397">
        <v>0</v>
      </c>
      <c r="G105" s="317" t="s">
        <v>1156</v>
      </c>
      <c r="H105" s="216">
        <v>5</v>
      </c>
      <c r="I105" s="216" t="s">
        <v>2274</v>
      </c>
      <c r="J105" s="216">
        <v>5</v>
      </c>
      <c r="K105" s="308">
        <v>100</v>
      </c>
      <c r="L105" s="216">
        <v>9.14</v>
      </c>
      <c r="M105" s="216" t="s">
        <v>2272</v>
      </c>
      <c r="N105" s="299"/>
      <c r="O105" s="265" t="s">
        <v>678</v>
      </c>
      <c r="P105" s="356"/>
    </row>
    <row r="106" spans="1:21" s="212" customFormat="1" ht="15.75" x14ac:dyDescent="0.25">
      <c r="A106" s="209" t="s">
        <v>1979</v>
      </c>
      <c r="B106" s="210"/>
      <c r="C106" s="211" t="s">
        <v>1980</v>
      </c>
      <c r="D106" s="236"/>
      <c r="E106" s="236"/>
      <c r="F106" s="236"/>
      <c r="G106" s="319"/>
      <c r="H106" s="222"/>
      <c r="I106" s="222"/>
      <c r="J106" s="222"/>
      <c r="K106" s="310"/>
      <c r="L106" s="222"/>
      <c r="M106" s="222"/>
      <c r="N106" s="298"/>
      <c r="O106" s="97"/>
      <c r="P106" s="356"/>
      <c r="Q106" s="97"/>
      <c r="R106" s="97"/>
      <c r="S106" s="97"/>
      <c r="T106" s="97"/>
      <c r="U106" s="97"/>
    </row>
    <row r="107" spans="1:21" s="97" customFormat="1" ht="12.75" x14ac:dyDescent="0.2">
      <c r="A107" s="213" t="s">
        <v>1827</v>
      </c>
      <c r="B107" s="214" t="s">
        <v>1828</v>
      </c>
      <c r="C107" s="215" t="s">
        <v>1829</v>
      </c>
      <c r="D107" s="347">
        <v>16.32</v>
      </c>
      <c r="E107" s="396">
        <v>16.32</v>
      </c>
      <c r="F107" s="397">
        <v>0</v>
      </c>
      <c r="G107" s="317" t="s">
        <v>1626</v>
      </c>
      <c r="H107" s="216">
        <v>30</v>
      </c>
      <c r="I107" s="216" t="s">
        <v>2274</v>
      </c>
      <c r="J107" s="216">
        <v>30</v>
      </c>
      <c r="K107" s="308">
        <v>1950</v>
      </c>
      <c r="L107" s="216">
        <v>2.04</v>
      </c>
      <c r="M107" s="216" t="s">
        <v>2271</v>
      </c>
      <c r="N107" s="302"/>
      <c r="O107" s="265" t="s">
        <v>678</v>
      </c>
      <c r="P107" s="356"/>
    </row>
    <row r="108" spans="1:21" s="97" customFormat="1" ht="12.75" x14ac:dyDescent="0.2">
      <c r="A108" s="213" t="s">
        <v>1746</v>
      </c>
      <c r="B108" s="214" t="s">
        <v>1747</v>
      </c>
      <c r="C108" s="215" t="s">
        <v>1748</v>
      </c>
      <c r="D108" s="347">
        <v>21.37</v>
      </c>
      <c r="E108" s="396">
        <v>21.37</v>
      </c>
      <c r="F108" s="397">
        <v>0</v>
      </c>
      <c r="G108" s="317" t="s">
        <v>1626</v>
      </c>
      <c r="H108" s="216">
        <v>1</v>
      </c>
      <c r="I108" s="216" t="s">
        <v>2276</v>
      </c>
      <c r="J108" s="216">
        <v>25</v>
      </c>
      <c r="K108" s="308">
        <v>2500</v>
      </c>
      <c r="L108" s="216">
        <v>1.5</v>
      </c>
      <c r="M108" s="216" t="s">
        <v>2271</v>
      </c>
      <c r="N108" s="282"/>
      <c r="P108" s="356"/>
    </row>
    <row r="109" spans="1:21" s="97" customFormat="1" ht="12.75" x14ac:dyDescent="0.2">
      <c r="A109" s="213" t="s">
        <v>1830</v>
      </c>
      <c r="B109" s="214" t="s">
        <v>1831</v>
      </c>
      <c r="C109" s="215" t="s">
        <v>1832</v>
      </c>
      <c r="D109" s="347">
        <v>17.84</v>
      </c>
      <c r="E109" s="396">
        <v>17.84</v>
      </c>
      <c r="F109" s="397">
        <v>0</v>
      </c>
      <c r="G109" s="317" t="s">
        <v>1626</v>
      </c>
      <c r="H109" s="216">
        <v>30</v>
      </c>
      <c r="I109" s="216" t="s">
        <v>2274</v>
      </c>
      <c r="J109" s="216">
        <v>30</v>
      </c>
      <c r="K109" s="308">
        <v>1950</v>
      </c>
      <c r="L109" s="216">
        <v>2.65</v>
      </c>
      <c r="M109" s="216" t="s">
        <v>2271</v>
      </c>
      <c r="N109" s="282"/>
      <c r="O109" s="265" t="s">
        <v>678</v>
      </c>
      <c r="P109" s="356"/>
    </row>
    <row r="110" spans="1:21" s="97" customFormat="1" ht="12.75" x14ac:dyDescent="0.2">
      <c r="A110" s="213" t="s">
        <v>293</v>
      </c>
      <c r="B110" s="214" t="s">
        <v>1169</v>
      </c>
      <c r="C110" s="215" t="s">
        <v>1170</v>
      </c>
      <c r="D110" s="347">
        <v>17.940000000000001</v>
      </c>
      <c r="E110" s="396">
        <v>17.940000000000001</v>
      </c>
      <c r="F110" s="397">
        <v>0</v>
      </c>
      <c r="G110" s="317" t="s">
        <v>1156</v>
      </c>
      <c r="H110" s="216">
        <v>30</v>
      </c>
      <c r="I110" s="216" t="s">
        <v>2274</v>
      </c>
      <c r="J110" s="216">
        <v>30</v>
      </c>
      <c r="K110" s="308">
        <v>1950</v>
      </c>
      <c r="L110" s="216">
        <v>3.1</v>
      </c>
      <c r="M110" s="216" t="s">
        <v>2271</v>
      </c>
      <c r="N110" s="299"/>
      <c r="O110" s="265" t="s">
        <v>678</v>
      </c>
      <c r="P110" s="356"/>
    </row>
    <row r="111" spans="1:21" s="97" customFormat="1" ht="15.75" x14ac:dyDescent="0.2">
      <c r="A111" s="209" t="s">
        <v>2194</v>
      </c>
      <c r="B111" s="210"/>
      <c r="C111" s="211" t="s">
        <v>2195</v>
      </c>
      <c r="D111" s="236"/>
      <c r="E111" s="236"/>
      <c r="F111" s="236"/>
      <c r="G111" s="319"/>
      <c r="H111" s="222"/>
      <c r="I111" s="222"/>
      <c r="J111" s="222"/>
      <c r="K111" s="310"/>
      <c r="L111" s="222"/>
      <c r="M111" s="222"/>
      <c r="N111" s="298"/>
      <c r="P111" s="356"/>
    </row>
    <row r="112" spans="1:21" s="97" customFormat="1" ht="12.75" x14ac:dyDescent="0.2">
      <c r="A112" s="213" t="s">
        <v>2196</v>
      </c>
      <c r="B112" s="214" t="s">
        <v>2197</v>
      </c>
      <c r="C112" s="215" t="s">
        <v>2198</v>
      </c>
      <c r="D112" s="347">
        <v>25.77</v>
      </c>
      <c r="E112" s="396">
        <v>25.77</v>
      </c>
      <c r="F112" s="397">
        <v>0</v>
      </c>
      <c r="G112" s="317" t="s">
        <v>1156</v>
      </c>
      <c r="H112" s="216">
        <v>5</v>
      </c>
      <c r="I112" s="216" t="s">
        <v>2274</v>
      </c>
      <c r="J112" s="216">
        <v>50</v>
      </c>
      <c r="K112" s="308">
        <v>1200</v>
      </c>
      <c r="L112" s="216">
        <v>6.1</v>
      </c>
      <c r="M112" s="216" t="s">
        <v>2272</v>
      </c>
      <c r="N112" s="302"/>
      <c r="O112" s="265" t="s">
        <v>678</v>
      </c>
      <c r="P112" s="356"/>
    </row>
    <row r="113" spans="1:21" s="97" customFormat="1" ht="12.75" x14ac:dyDescent="0.2">
      <c r="A113" s="213" t="s">
        <v>2199</v>
      </c>
      <c r="B113" s="214" t="s">
        <v>2201</v>
      </c>
      <c r="C113" s="215" t="s">
        <v>2200</v>
      </c>
      <c r="D113" s="347">
        <v>25.79</v>
      </c>
      <c r="E113" s="396">
        <v>25.79</v>
      </c>
      <c r="F113" s="397">
        <v>0</v>
      </c>
      <c r="G113" s="317" t="s">
        <v>1156</v>
      </c>
      <c r="H113" s="216">
        <v>5</v>
      </c>
      <c r="I113" s="216" t="s">
        <v>2276</v>
      </c>
      <c r="J113" s="216">
        <v>50</v>
      </c>
      <c r="K113" s="308">
        <v>1200</v>
      </c>
      <c r="L113" s="216">
        <v>5.6</v>
      </c>
      <c r="M113" s="216" t="s">
        <v>2272</v>
      </c>
      <c r="N113" s="282"/>
      <c r="O113" s="265" t="s">
        <v>678</v>
      </c>
      <c r="P113" s="356"/>
    </row>
    <row r="114" spans="1:21" s="97" customFormat="1" ht="12.75" x14ac:dyDescent="0.2">
      <c r="A114" s="223" t="s">
        <v>2202</v>
      </c>
      <c r="B114" s="214" t="s">
        <v>2204</v>
      </c>
      <c r="C114" s="215" t="s">
        <v>2203</v>
      </c>
      <c r="D114" s="347">
        <v>29.42</v>
      </c>
      <c r="E114" s="396">
        <v>29.42</v>
      </c>
      <c r="F114" s="397">
        <v>0</v>
      </c>
      <c r="G114" s="317" t="s">
        <v>1626</v>
      </c>
      <c r="H114" s="216">
        <v>5</v>
      </c>
      <c r="I114" s="216" t="s">
        <v>2274</v>
      </c>
      <c r="J114" s="216">
        <v>50</v>
      </c>
      <c r="K114" s="308">
        <v>600</v>
      </c>
      <c r="L114" s="216">
        <v>10.9</v>
      </c>
      <c r="M114" s="216" t="s">
        <v>2272</v>
      </c>
      <c r="N114" s="302"/>
      <c r="O114" s="265" t="s">
        <v>678</v>
      </c>
      <c r="P114" s="356"/>
    </row>
    <row r="115" spans="1:21" s="97" customFormat="1" ht="12.75" x14ac:dyDescent="0.2">
      <c r="A115" s="223" t="s">
        <v>2209</v>
      </c>
      <c r="B115" s="214" t="s">
        <v>2211</v>
      </c>
      <c r="C115" s="215" t="s">
        <v>2213</v>
      </c>
      <c r="D115" s="347">
        <v>29.42</v>
      </c>
      <c r="E115" s="396">
        <v>29.42</v>
      </c>
      <c r="F115" s="397">
        <v>0</v>
      </c>
      <c r="G115" s="317" t="s">
        <v>1156</v>
      </c>
      <c r="H115" s="216">
        <v>5</v>
      </c>
      <c r="I115" s="216" t="s">
        <v>2276</v>
      </c>
      <c r="J115" s="216">
        <v>50</v>
      </c>
      <c r="K115" s="308">
        <v>600</v>
      </c>
      <c r="L115" s="216">
        <v>10.89</v>
      </c>
      <c r="M115" s="216" t="s">
        <v>2272</v>
      </c>
      <c r="N115" s="282"/>
      <c r="O115" s="265" t="s">
        <v>678</v>
      </c>
      <c r="P115" s="356"/>
    </row>
    <row r="116" spans="1:21" s="97" customFormat="1" ht="25.5" x14ac:dyDescent="0.2">
      <c r="A116" s="223" t="s">
        <v>2285</v>
      </c>
      <c r="B116" s="214" t="s">
        <v>2286</v>
      </c>
      <c r="C116" s="215" t="s">
        <v>2287</v>
      </c>
      <c r="D116" s="347">
        <v>29.42</v>
      </c>
      <c r="E116" s="396">
        <v>29.42</v>
      </c>
      <c r="F116" s="397">
        <v>0</v>
      </c>
      <c r="G116" s="317" t="s">
        <v>1156</v>
      </c>
      <c r="H116" s="216">
        <v>5</v>
      </c>
      <c r="I116" s="216" t="s">
        <v>2276</v>
      </c>
      <c r="J116" s="216">
        <v>50</v>
      </c>
      <c r="K116" s="308">
        <v>900</v>
      </c>
      <c r="L116" s="216">
        <v>10.89</v>
      </c>
      <c r="M116" s="216" t="s">
        <v>2272</v>
      </c>
      <c r="N116" s="282"/>
      <c r="O116" s="265"/>
      <c r="P116" s="356"/>
    </row>
    <row r="117" spans="1:21" s="97" customFormat="1" ht="12.75" x14ac:dyDescent="0.2">
      <c r="A117" s="223" t="s">
        <v>2288</v>
      </c>
      <c r="B117" s="214" t="s">
        <v>2289</v>
      </c>
      <c r="C117" s="215" t="s">
        <v>2334</v>
      </c>
      <c r="D117" s="347">
        <v>33.35</v>
      </c>
      <c r="E117" s="396">
        <v>33.35</v>
      </c>
      <c r="F117" s="397">
        <v>0</v>
      </c>
      <c r="G117" s="317" t="s">
        <v>1156</v>
      </c>
      <c r="H117" s="216">
        <v>5</v>
      </c>
      <c r="I117" s="216" t="s">
        <v>2276</v>
      </c>
      <c r="J117" s="216">
        <v>50</v>
      </c>
      <c r="K117" s="308">
        <v>400</v>
      </c>
      <c r="L117" s="216">
        <v>13.5</v>
      </c>
      <c r="M117" s="216" t="s">
        <v>2272</v>
      </c>
      <c r="N117" s="282"/>
      <c r="O117" s="265"/>
      <c r="P117" s="356"/>
    </row>
    <row r="118" spans="1:21" s="97" customFormat="1" ht="12.75" x14ac:dyDescent="0.2">
      <c r="A118" s="223" t="s">
        <v>2210</v>
      </c>
      <c r="B118" s="214" t="s">
        <v>2212</v>
      </c>
      <c r="C118" s="215" t="s">
        <v>2214</v>
      </c>
      <c r="D118" s="347">
        <v>33.35</v>
      </c>
      <c r="E118" s="396">
        <v>33.35</v>
      </c>
      <c r="F118" s="397">
        <v>0</v>
      </c>
      <c r="G118" s="317" t="s">
        <v>1156</v>
      </c>
      <c r="H118" s="216">
        <v>5</v>
      </c>
      <c r="I118" s="216" t="s">
        <v>2276</v>
      </c>
      <c r="J118" s="216">
        <v>50</v>
      </c>
      <c r="K118" s="308">
        <v>600</v>
      </c>
      <c r="L118" s="216">
        <v>12.8</v>
      </c>
      <c r="M118" s="216" t="s">
        <v>2272</v>
      </c>
      <c r="N118" s="302"/>
      <c r="O118" s="265" t="s">
        <v>678</v>
      </c>
      <c r="P118" s="356"/>
    </row>
    <row r="119" spans="1:21" s="97" customFormat="1" ht="15.75" x14ac:dyDescent="0.2">
      <c r="A119" s="209" t="s">
        <v>3302</v>
      </c>
      <c r="B119" s="210"/>
      <c r="C119" s="211" t="s">
        <v>3303</v>
      </c>
      <c r="D119" s="236"/>
      <c r="E119" s="236"/>
      <c r="F119" s="236"/>
      <c r="G119" s="319"/>
      <c r="H119" s="222"/>
      <c r="I119" s="222"/>
      <c r="J119" s="222"/>
      <c r="K119" s="310"/>
      <c r="L119" s="222"/>
      <c r="M119" s="222"/>
      <c r="N119" s="298"/>
      <c r="P119" s="356"/>
    </row>
    <row r="120" spans="1:21" s="97" customFormat="1" ht="12.75" x14ac:dyDescent="0.2">
      <c r="A120" s="213" t="s">
        <v>3304</v>
      </c>
      <c r="B120" s="214" t="s">
        <v>3306</v>
      </c>
      <c r="C120" s="215" t="s">
        <v>3307</v>
      </c>
      <c r="D120" s="347">
        <v>48.17</v>
      </c>
      <c r="E120" s="396" t="s">
        <v>2276</v>
      </c>
      <c r="F120" s="397" t="s">
        <v>678</v>
      </c>
      <c r="G120" s="317" t="s">
        <v>1156</v>
      </c>
      <c r="H120" s="216">
        <v>50</v>
      </c>
      <c r="I120" s="216" t="s">
        <v>2276</v>
      </c>
      <c r="J120" s="216">
        <v>50</v>
      </c>
      <c r="K120" s="308">
        <v>600</v>
      </c>
      <c r="L120" s="216">
        <v>18.3</v>
      </c>
      <c r="M120" s="216" t="s">
        <v>2632</v>
      </c>
      <c r="N120" s="302"/>
      <c r="O120" s="265"/>
      <c r="P120" s="356"/>
    </row>
    <row r="121" spans="1:21" s="97" customFormat="1" ht="12.75" x14ac:dyDescent="0.2">
      <c r="A121" s="213" t="s">
        <v>3305</v>
      </c>
      <c r="B121" s="214" t="s">
        <v>3308</v>
      </c>
      <c r="C121" s="215" t="s">
        <v>3309</v>
      </c>
      <c r="D121" s="347">
        <v>48.17</v>
      </c>
      <c r="E121" s="396" t="s">
        <v>2276</v>
      </c>
      <c r="F121" s="397" t="s">
        <v>678</v>
      </c>
      <c r="G121" s="317" t="s">
        <v>1156</v>
      </c>
      <c r="H121" s="216">
        <v>50</v>
      </c>
      <c r="I121" s="216" t="s">
        <v>2276</v>
      </c>
      <c r="J121" s="216">
        <v>50</v>
      </c>
      <c r="K121" s="308">
        <v>600</v>
      </c>
      <c r="L121" s="216">
        <v>18.3</v>
      </c>
      <c r="M121" s="216" t="s">
        <v>2632</v>
      </c>
      <c r="N121" s="302"/>
      <c r="O121" s="265"/>
      <c r="P121" s="356"/>
    </row>
    <row r="122" spans="1:21" s="117" customFormat="1" ht="18.75" x14ac:dyDescent="0.3">
      <c r="A122" s="201" t="s">
        <v>1981</v>
      </c>
      <c r="B122" s="202"/>
      <c r="C122" s="203" t="s">
        <v>1982</v>
      </c>
      <c r="D122" s="204"/>
      <c r="E122" s="204"/>
      <c r="F122" s="204"/>
      <c r="G122" s="321"/>
      <c r="H122" s="226"/>
      <c r="I122" s="226"/>
      <c r="J122" s="226"/>
      <c r="K122" s="312"/>
      <c r="L122" s="226"/>
      <c r="M122" s="226"/>
      <c r="N122" s="296"/>
      <c r="O122" s="97"/>
      <c r="P122" s="356"/>
      <c r="Q122" s="97"/>
      <c r="R122" s="97"/>
      <c r="S122" s="97"/>
      <c r="T122" s="97"/>
      <c r="U122" s="97"/>
    </row>
    <row r="123" spans="1:21" s="117" customFormat="1" ht="18.75" x14ac:dyDescent="0.3">
      <c r="A123" s="206" t="s">
        <v>1983</v>
      </c>
      <c r="B123" s="207"/>
      <c r="C123" s="208" t="s">
        <v>1984</v>
      </c>
      <c r="D123" s="232"/>
      <c r="E123" s="232"/>
      <c r="F123" s="232"/>
      <c r="G123" s="320"/>
      <c r="H123" s="224"/>
      <c r="I123" s="224"/>
      <c r="J123" s="224"/>
      <c r="K123" s="311"/>
      <c r="L123" s="224"/>
      <c r="M123" s="224"/>
      <c r="N123" s="297"/>
      <c r="O123" s="97"/>
      <c r="P123" s="356"/>
      <c r="Q123" s="97"/>
      <c r="R123" s="97"/>
      <c r="S123" s="97"/>
      <c r="T123" s="97"/>
      <c r="U123" s="97"/>
    </row>
    <row r="124" spans="1:21" s="117" customFormat="1" ht="18.75" x14ac:dyDescent="0.3">
      <c r="A124" s="209" t="s">
        <v>1985</v>
      </c>
      <c r="B124" s="210"/>
      <c r="C124" s="211" t="s">
        <v>2521</v>
      </c>
      <c r="D124" s="236"/>
      <c r="E124" s="236"/>
      <c r="F124" s="236"/>
      <c r="G124" s="319"/>
      <c r="H124" s="222"/>
      <c r="I124" s="222"/>
      <c r="J124" s="222"/>
      <c r="K124" s="310"/>
      <c r="L124" s="222"/>
      <c r="M124" s="222"/>
      <c r="N124" s="298"/>
      <c r="O124" s="97"/>
      <c r="P124" s="356"/>
      <c r="Q124" s="97"/>
      <c r="R124" s="97"/>
      <c r="S124" s="97"/>
      <c r="T124" s="97"/>
      <c r="U124" s="97"/>
    </row>
    <row r="125" spans="1:21" s="117" customFormat="1" ht="12.75" customHeight="1" x14ac:dyDescent="0.3">
      <c r="A125" s="213" t="s">
        <v>2426</v>
      </c>
      <c r="B125" s="214" t="s">
        <v>2427</v>
      </c>
      <c r="C125" s="215" t="s">
        <v>2434</v>
      </c>
      <c r="D125" s="347">
        <v>301.45</v>
      </c>
      <c r="E125" s="396">
        <v>301.45</v>
      </c>
      <c r="F125" s="397">
        <v>0</v>
      </c>
      <c r="G125" s="317" t="s">
        <v>1626</v>
      </c>
      <c r="H125" s="216">
        <v>1</v>
      </c>
      <c r="I125" s="216" t="s">
        <v>2276</v>
      </c>
      <c r="J125" s="216">
        <v>8</v>
      </c>
      <c r="K125" s="308">
        <v>120</v>
      </c>
      <c r="L125" s="216">
        <v>7.2</v>
      </c>
      <c r="M125" s="216" t="s">
        <v>2271</v>
      </c>
      <c r="N125" s="302"/>
      <c r="O125" s="97"/>
      <c r="P125" s="356"/>
      <c r="Q125" s="97"/>
      <c r="R125" s="97"/>
      <c r="S125" s="97"/>
      <c r="T125" s="97"/>
      <c r="U125" s="97"/>
    </row>
    <row r="126" spans="1:21" s="117" customFormat="1" ht="12.75" customHeight="1" x14ac:dyDescent="0.3">
      <c r="A126" s="213" t="s">
        <v>2428</v>
      </c>
      <c r="B126" s="214" t="s">
        <v>2429</v>
      </c>
      <c r="C126" s="215" t="s">
        <v>2837</v>
      </c>
      <c r="D126" s="347">
        <v>349.69</v>
      </c>
      <c r="E126" s="396">
        <v>349.69</v>
      </c>
      <c r="F126" s="397">
        <v>0</v>
      </c>
      <c r="G126" s="317" t="s">
        <v>1626</v>
      </c>
      <c r="H126" s="216">
        <v>1</v>
      </c>
      <c r="I126" s="216" t="s">
        <v>2276</v>
      </c>
      <c r="J126" s="216">
        <v>8</v>
      </c>
      <c r="K126" s="308">
        <v>96</v>
      </c>
      <c r="L126" s="216">
        <v>13.3</v>
      </c>
      <c r="M126" s="216" t="s">
        <v>2271</v>
      </c>
      <c r="N126" s="282"/>
      <c r="O126" s="97"/>
      <c r="P126" s="356"/>
      <c r="Q126" s="97"/>
      <c r="R126" s="97"/>
      <c r="S126" s="97"/>
      <c r="T126" s="97"/>
      <c r="U126" s="97"/>
    </row>
    <row r="127" spans="1:21" s="117" customFormat="1" ht="12.75" customHeight="1" x14ac:dyDescent="0.3">
      <c r="A127" s="213" t="s">
        <v>2430</v>
      </c>
      <c r="B127" s="214" t="s">
        <v>2431</v>
      </c>
      <c r="C127" s="215" t="s">
        <v>2435</v>
      </c>
      <c r="D127" s="347">
        <v>430.1</v>
      </c>
      <c r="E127" s="396">
        <v>430.1</v>
      </c>
      <c r="F127" s="397">
        <v>0</v>
      </c>
      <c r="G127" s="317" t="s">
        <v>1626</v>
      </c>
      <c r="H127" s="216">
        <v>1</v>
      </c>
      <c r="I127" s="216" t="s">
        <v>2276</v>
      </c>
      <c r="J127" s="216">
        <v>8</v>
      </c>
      <c r="K127" s="308">
        <v>96</v>
      </c>
      <c r="L127" s="216">
        <v>13.3</v>
      </c>
      <c r="M127" s="216" t="s">
        <v>2271</v>
      </c>
      <c r="N127" s="299"/>
      <c r="O127" s="97"/>
      <c r="P127" s="356"/>
      <c r="Q127" s="97"/>
      <c r="R127" s="97"/>
      <c r="S127" s="97"/>
      <c r="T127" s="97"/>
      <c r="U127" s="97"/>
    </row>
    <row r="128" spans="1:21" s="117" customFormat="1" ht="12.75" customHeight="1" x14ac:dyDescent="0.3">
      <c r="A128" s="213" t="s">
        <v>2432</v>
      </c>
      <c r="B128" s="214" t="s">
        <v>2433</v>
      </c>
      <c r="C128" s="215" t="s">
        <v>2436</v>
      </c>
      <c r="D128" s="347">
        <v>568.05999999999995</v>
      </c>
      <c r="E128" s="396">
        <v>568.05999999999995</v>
      </c>
      <c r="F128" s="397">
        <v>0</v>
      </c>
      <c r="G128" s="317" t="s">
        <v>1626</v>
      </c>
      <c r="H128" s="216">
        <v>1</v>
      </c>
      <c r="I128" s="216" t="s">
        <v>2276</v>
      </c>
      <c r="J128" s="216">
        <v>4</v>
      </c>
      <c r="K128" s="308">
        <v>48</v>
      </c>
      <c r="L128" s="216">
        <v>15.3</v>
      </c>
      <c r="M128" s="216" t="s">
        <v>2272</v>
      </c>
      <c r="N128" s="299"/>
      <c r="O128" s="97"/>
      <c r="P128" s="356"/>
      <c r="Q128" s="97"/>
      <c r="R128" s="97"/>
      <c r="S128" s="97"/>
      <c r="T128" s="97"/>
      <c r="U128" s="97"/>
    </row>
    <row r="129" spans="1:21" s="97" customFormat="1" ht="15.75" x14ac:dyDescent="0.2">
      <c r="A129" s="209" t="s">
        <v>3046</v>
      </c>
      <c r="B129" s="210">
        <v>0</v>
      </c>
      <c r="C129" s="211" t="s">
        <v>3047</v>
      </c>
      <c r="D129" s="236">
        <v>0</v>
      </c>
      <c r="E129" s="236">
        <v>0</v>
      </c>
      <c r="F129" s="236" t="s">
        <v>678</v>
      </c>
      <c r="G129" s="319">
        <v>0</v>
      </c>
      <c r="H129" s="222">
        <v>0</v>
      </c>
      <c r="I129" s="222" t="s">
        <v>2276</v>
      </c>
      <c r="J129" s="222">
        <v>0</v>
      </c>
      <c r="K129" s="310">
        <v>0</v>
      </c>
      <c r="L129" s="222">
        <v>0</v>
      </c>
      <c r="M129" s="222">
        <v>0</v>
      </c>
      <c r="N129" s="298"/>
      <c r="P129" s="356"/>
    </row>
    <row r="130" spans="1:21" s="117" customFormat="1" ht="12.75" customHeight="1" x14ac:dyDescent="0.3">
      <c r="A130" s="213" t="s">
        <v>2993</v>
      </c>
      <c r="B130" s="214" t="s">
        <v>2997</v>
      </c>
      <c r="C130" s="215" t="s">
        <v>3001</v>
      </c>
      <c r="D130" s="347">
        <v>528.29</v>
      </c>
      <c r="E130" s="396">
        <v>528.29</v>
      </c>
      <c r="F130" s="397">
        <v>0</v>
      </c>
      <c r="G130" s="317" t="s">
        <v>1626</v>
      </c>
      <c r="H130" s="216">
        <v>1</v>
      </c>
      <c r="I130" s="216" t="s">
        <v>2276</v>
      </c>
      <c r="J130" s="216">
        <v>8</v>
      </c>
      <c r="K130" s="308">
        <v>120</v>
      </c>
      <c r="L130" s="216">
        <v>7.4</v>
      </c>
      <c r="M130" s="216" t="s">
        <v>2271</v>
      </c>
      <c r="N130" s="299"/>
      <c r="O130" s="97"/>
      <c r="P130" s="356"/>
      <c r="Q130" s="97"/>
      <c r="R130" s="97"/>
      <c r="S130" s="97"/>
      <c r="T130" s="97"/>
      <c r="U130" s="97"/>
    </row>
    <row r="131" spans="1:21" s="117" customFormat="1" ht="12.75" customHeight="1" x14ac:dyDescent="0.3">
      <c r="A131" s="213" t="s">
        <v>2994</v>
      </c>
      <c r="B131" s="214" t="s">
        <v>2998</v>
      </c>
      <c r="C131" s="215" t="s">
        <v>3002</v>
      </c>
      <c r="D131" s="347">
        <v>559.26</v>
      </c>
      <c r="E131" s="396">
        <v>559.26</v>
      </c>
      <c r="F131" s="397">
        <v>0</v>
      </c>
      <c r="G131" s="317" t="s">
        <v>1626</v>
      </c>
      <c r="H131" s="216">
        <v>1</v>
      </c>
      <c r="I131" s="216" t="s">
        <v>2276</v>
      </c>
      <c r="J131" s="216">
        <v>8</v>
      </c>
      <c r="K131" s="308">
        <v>96</v>
      </c>
      <c r="L131" s="216">
        <v>13.1</v>
      </c>
      <c r="M131" s="216" t="s">
        <v>2271</v>
      </c>
      <c r="N131" s="299"/>
      <c r="O131" s="97"/>
      <c r="P131" s="356"/>
      <c r="Q131" s="97"/>
      <c r="R131" s="97"/>
      <c r="S131" s="97"/>
      <c r="T131" s="97"/>
      <c r="U131" s="97"/>
    </row>
    <row r="132" spans="1:21" s="117" customFormat="1" ht="12.75" customHeight="1" x14ac:dyDescent="0.3">
      <c r="A132" s="213" t="s">
        <v>2995</v>
      </c>
      <c r="B132" s="214" t="s">
        <v>2999</v>
      </c>
      <c r="C132" s="215" t="s">
        <v>3003</v>
      </c>
      <c r="D132" s="347">
        <v>620.78</v>
      </c>
      <c r="E132" s="396">
        <v>620.78</v>
      </c>
      <c r="F132" s="397">
        <v>0</v>
      </c>
      <c r="G132" s="317" t="s">
        <v>1626</v>
      </c>
      <c r="H132" s="216">
        <v>1</v>
      </c>
      <c r="I132" s="216" t="s">
        <v>2276</v>
      </c>
      <c r="J132" s="216">
        <v>8</v>
      </c>
      <c r="K132" s="308">
        <v>96</v>
      </c>
      <c r="L132" s="216">
        <v>13.5</v>
      </c>
      <c r="M132" s="216" t="s">
        <v>2271</v>
      </c>
      <c r="N132" s="299"/>
      <c r="O132" s="97"/>
      <c r="P132" s="356"/>
      <c r="Q132" s="97"/>
      <c r="R132" s="97"/>
      <c r="S132" s="97"/>
      <c r="T132" s="97"/>
      <c r="U132" s="97"/>
    </row>
    <row r="133" spans="1:21" s="117" customFormat="1" ht="12.75" customHeight="1" x14ac:dyDescent="0.3">
      <c r="A133" s="213" t="s">
        <v>2996</v>
      </c>
      <c r="B133" s="214" t="s">
        <v>3000</v>
      </c>
      <c r="C133" s="215" t="s">
        <v>3004</v>
      </c>
      <c r="D133" s="347">
        <v>845.44</v>
      </c>
      <c r="E133" s="396">
        <v>845.44</v>
      </c>
      <c r="F133" s="397">
        <v>0</v>
      </c>
      <c r="G133" s="317" t="s">
        <v>1626</v>
      </c>
      <c r="H133" s="216">
        <v>1</v>
      </c>
      <c r="I133" s="216" t="s">
        <v>2276</v>
      </c>
      <c r="J133" s="216">
        <v>4</v>
      </c>
      <c r="K133" s="308">
        <v>48</v>
      </c>
      <c r="L133" s="216">
        <v>15.3</v>
      </c>
      <c r="M133" s="216" t="s">
        <v>2272</v>
      </c>
      <c r="N133" s="299"/>
      <c r="O133" s="97"/>
      <c r="P133" s="356"/>
      <c r="Q133" s="97"/>
      <c r="R133" s="97"/>
      <c r="S133" s="97"/>
      <c r="T133" s="97"/>
      <c r="U133" s="97"/>
    </row>
    <row r="134" spans="1:21" s="212" customFormat="1" ht="15.75" x14ac:dyDescent="0.25">
      <c r="A134" s="209" t="s">
        <v>1986</v>
      </c>
      <c r="B134" s="210"/>
      <c r="C134" s="211" t="s">
        <v>1987</v>
      </c>
      <c r="D134" s="236"/>
      <c r="E134" s="236"/>
      <c r="F134" s="236"/>
      <c r="G134" s="319"/>
      <c r="H134" s="222"/>
      <c r="I134" s="222"/>
      <c r="J134" s="222"/>
      <c r="K134" s="310"/>
      <c r="L134" s="222"/>
      <c r="M134" s="222"/>
      <c r="N134" s="298"/>
      <c r="O134" s="97"/>
      <c r="P134" s="356"/>
      <c r="Q134" s="97"/>
      <c r="R134" s="97"/>
      <c r="S134" s="97"/>
      <c r="T134" s="97"/>
      <c r="U134" s="97"/>
    </row>
    <row r="135" spans="1:21" s="97" customFormat="1" ht="12.75" x14ac:dyDescent="0.2">
      <c r="A135" s="213" t="s">
        <v>405</v>
      </c>
      <c r="B135" s="214" t="s">
        <v>1365</v>
      </c>
      <c r="C135" s="215" t="s">
        <v>1366</v>
      </c>
      <c r="D135" s="347">
        <v>1978.6</v>
      </c>
      <c r="E135" s="396">
        <v>1978.6</v>
      </c>
      <c r="F135" s="397">
        <v>0</v>
      </c>
      <c r="G135" s="317" t="s">
        <v>1143</v>
      </c>
      <c r="H135" s="216">
        <v>1</v>
      </c>
      <c r="I135" s="216" t="s">
        <v>2276</v>
      </c>
      <c r="J135" s="216" t="s">
        <v>1159</v>
      </c>
      <c r="K135" s="308">
        <v>20</v>
      </c>
      <c r="L135" s="216">
        <v>9.3000000000000007</v>
      </c>
      <c r="M135" s="216" t="s">
        <v>2271</v>
      </c>
      <c r="N135" s="301"/>
      <c r="P135" s="356"/>
    </row>
    <row r="136" spans="1:21" s="117" customFormat="1" ht="18.75" x14ac:dyDescent="0.3">
      <c r="A136" s="206" t="s">
        <v>1988</v>
      </c>
      <c r="B136" s="207"/>
      <c r="C136" s="208" t="s">
        <v>1989</v>
      </c>
      <c r="D136" s="232"/>
      <c r="E136" s="232"/>
      <c r="F136" s="232"/>
      <c r="G136" s="320"/>
      <c r="H136" s="224"/>
      <c r="I136" s="224"/>
      <c r="J136" s="224"/>
      <c r="K136" s="311"/>
      <c r="L136" s="224"/>
      <c r="M136" s="224"/>
      <c r="N136" s="297"/>
      <c r="O136" s="97"/>
      <c r="P136" s="356"/>
      <c r="Q136" s="97"/>
      <c r="R136" s="97"/>
      <c r="S136" s="97"/>
      <c r="T136" s="97"/>
      <c r="U136" s="97"/>
    </row>
    <row r="137" spans="1:21" s="227" customFormat="1" ht="12.75" x14ac:dyDescent="0.2">
      <c r="A137" s="213" t="s">
        <v>417</v>
      </c>
      <c r="B137" s="214" t="s">
        <v>1385</v>
      </c>
      <c r="C137" s="215" t="s">
        <v>1386</v>
      </c>
      <c r="D137" s="347">
        <v>116.83</v>
      </c>
      <c r="E137" s="396">
        <v>116.83</v>
      </c>
      <c r="F137" s="397">
        <v>0</v>
      </c>
      <c r="G137" s="317" t="s">
        <v>1143</v>
      </c>
      <c r="H137" s="216">
        <v>10</v>
      </c>
      <c r="I137" s="216" t="s">
        <v>2276</v>
      </c>
      <c r="J137" s="216" t="s">
        <v>683</v>
      </c>
      <c r="K137" s="308">
        <v>650</v>
      </c>
      <c r="L137" s="216">
        <v>1.4</v>
      </c>
      <c r="M137" s="216" t="s">
        <v>2271</v>
      </c>
      <c r="N137" s="302"/>
      <c r="O137" s="97"/>
      <c r="P137" s="356"/>
      <c r="Q137" s="97"/>
      <c r="R137" s="97"/>
      <c r="S137" s="97"/>
      <c r="T137" s="97"/>
      <c r="U137" s="97"/>
    </row>
    <row r="138" spans="1:21" s="97" customFormat="1" ht="12.75" x14ac:dyDescent="0.2">
      <c r="A138" s="223" t="s">
        <v>1843</v>
      </c>
      <c r="B138" s="214" t="s">
        <v>1844</v>
      </c>
      <c r="C138" s="215" t="s">
        <v>1845</v>
      </c>
      <c r="D138" s="347">
        <v>289.14999999999998</v>
      </c>
      <c r="E138" s="396">
        <v>289.14999999999998</v>
      </c>
      <c r="F138" s="397">
        <v>0</v>
      </c>
      <c r="G138" s="317" t="s">
        <v>1626</v>
      </c>
      <c r="H138" s="216">
        <v>1</v>
      </c>
      <c r="I138" s="216" t="s">
        <v>2276</v>
      </c>
      <c r="J138" s="216">
        <v>10</v>
      </c>
      <c r="K138" s="308">
        <v>3000</v>
      </c>
      <c r="L138" s="216">
        <v>2.2999999999999998</v>
      </c>
      <c r="M138" s="216" t="s">
        <v>2271</v>
      </c>
      <c r="N138" s="299"/>
      <c r="P138" s="356"/>
    </row>
    <row r="139" spans="1:21" s="117" customFormat="1" ht="18.75" x14ac:dyDescent="0.3">
      <c r="A139" s="206" t="s">
        <v>1990</v>
      </c>
      <c r="B139" s="207"/>
      <c r="C139" s="208" t="s">
        <v>1991</v>
      </c>
      <c r="D139" s="232"/>
      <c r="E139" s="232"/>
      <c r="F139" s="232"/>
      <c r="G139" s="320"/>
      <c r="H139" s="224"/>
      <c r="I139" s="224"/>
      <c r="J139" s="224"/>
      <c r="K139" s="311"/>
      <c r="L139" s="224"/>
      <c r="M139" s="224"/>
      <c r="N139" s="297"/>
      <c r="O139" s="97"/>
      <c r="P139" s="356"/>
      <c r="Q139" s="97"/>
      <c r="R139" s="97"/>
      <c r="S139" s="97"/>
      <c r="T139" s="97"/>
      <c r="U139" s="97"/>
    </row>
    <row r="140" spans="1:21" s="97" customFormat="1" ht="12.75" x14ac:dyDescent="0.2">
      <c r="A140" s="213" t="s">
        <v>411</v>
      </c>
      <c r="B140" s="214" t="s">
        <v>1374</v>
      </c>
      <c r="C140" s="215" t="s">
        <v>1375</v>
      </c>
      <c r="D140" s="347">
        <v>192.52</v>
      </c>
      <c r="E140" s="396">
        <v>213.91</v>
      </c>
      <c r="F140" s="397">
        <v>-9.9995325136739685E-2</v>
      </c>
      <c r="G140" s="317" t="s">
        <v>1156</v>
      </c>
      <c r="H140" s="216">
        <v>1</v>
      </c>
      <c r="I140" s="216" t="s">
        <v>2276</v>
      </c>
      <c r="J140" s="216" t="s">
        <v>1376</v>
      </c>
      <c r="K140" s="308">
        <v>455</v>
      </c>
      <c r="L140" s="216">
        <v>6</v>
      </c>
      <c r="M140" s="216" t="s">
        <v>2271</v>
      </c>
      <c r="N140" s="282"/>
      <c r="P140" s="356"/>
    </row>
    <row r="141" spans="1:21" s="97" customFormat="1" ht="12.75" x14ac:dyDescent="0.2">
      <c r="A141" s="213" t="s">
        <v>413</v>
      </c>
      <c r="B141" s="214" t="s">
        <v>1379</v>
      </c>
      <c r="C141" s="215" t="s">
        <v>1380</v>
      </c>
      <c r="D141" s="347">
        <v>171.91</v>
      </c>
      <c r="E141" s="396">
        <v>202.25</v>
      </c>
      <c r="F141" s="397">
        <v>-0.15001236093943141</v>
      </c>
      <c r="G141" s="317" t="s">
        <v>1156</v>
      </c>
      <c r="H141" s="216">
        <v>1</v>
      </c>
      <c r="I141" s="216" t="s">
        <v>2276</v>
      </c>
      <c r="J141" s="216" t="s">
        <v>1164</v>
      </c>
      <c r="K141" s="308">
        <v>975</v>
      </c>
      <c r="L141" s="216">
        <v>14.9</v>
      </c>
      <c r="M141" s="216" t="s">
        <v>2271</v>
      </c>
      <c r="N141" s="282"/>
      <c r="P141" s="356"/>
    </row>
    <row r="142" spans="1:21" s="97" customFormat="1" ht="12.75" x14ac:dyDescent="0.2">
      <c r="A142" s="213" t="s">
        <v>414</v>
      </c>
      <c r="B142" s="214" t="s">
        <v>1381</v>
      </c>
      <c r="C142" s="215" t="s">
        <v>1382</v>
      </c>
      <c r="D142" s="347">
        <v>261.19</v>
      </c>
      <c r="E142" s="396">
        <v>261.19</v>
      </c>
      <c r="F142" s="397">
        <v>0</v>
      </c>
      <c r="G142" s="317" t="s">
        <v>1156</v>
      </c>
      <c r="H142" s="216">
        <v>1</v>
      </c>
      <c r="I142" s="216" t="s">
        <v>2276</v>
      </c>
      <c r="J142" s="216" t="s">
        <v>1306</v>
      </c>
      <c r="K142" s="308">
        <v>1950</v>
      </c>
      <c r="L142" s="216">
        <v>13.4</v>
      </c>
      <c r="M142" s="216" t="s">
        <v>2271</v>
      </c>
      <c r="N142" s="299"/>
      <c r="P142" s="356"/>
    </row>
    <row r="143" spans="1:21" s="117" customFormat="1" ht="18.75" x14ac:dyDescent="0.3">
      <c r="A143" s="206" t="s">
        <v>1992</v>
      </c>
      <c r="B143" s="207"/>
      <c r="C143" s="208" t="s">
        <v>1993</v>
      </c>
      <c r="D143" s="232"/>
      <c r="E143" s="232"/>
      <c r="F143" s="232"/>
      <c r="G143" s="320"/>
      <c r="H143" s="224"/>
      <c r="I143" s="224"/>
      <c r="J143" s="224"/>
      <c r="K143" s="311"/>
      <c r="L143" s="224"/>
      <c r="M143" s="224"/>
      <c r="N143" s="297"/>
      <c r="O143" s="97"/>
      <c r="P143" s="356"/>
      <c r="Q143" s="97"/>
      <c r="R143" s="97"/>
      <c r="S143" s="97"/>
      <c r="T143" s="97"/>
      <c r="U143" s="97"/>
    </row>
    <row r="144" spans="1:21" s="212" customFormat="1" ht="15.75" x14ac:dyDescent="0.25">
      <c r="A144" s="209" t="s">
        <v>2091</v>
      </c>
      <c r="B144" s="210"/>
      <c r="C144" s="211" t="s">
        <v>2092</v>
      </c>
      <c r="D144" s="236"/>
      <c r="E144" s="236"/>
      <c r="F144" s="236"/>
      <c r="G144" s="319"/>
      <c r="H144" s="222"/>
      <c r="I144" s="222"/>
      <c r="J144" s="222"/>
      <c r="K144" s="310"/>
      <c r="L144" s="222"/>
      <c r="M144" s="222"/>
      <c r="N144" s="298"/>
      <c r="O144" s="97"/>
      <c r="P144" s="356"/>
      <c r="Q144" s="97"/>
      <c r="R144" s="97"/>
      <c r="S144" s="97"/>
      <c r="T144" s="97"/>
      <c r="U144" s="97"/>
    </row>
    <row r="145" spans="1:21" s="97" customFormat="1" ht="16.5" customHeight="1" x14ac:dyDescent="0.2">
      <c r="A145" s="213" t="s">
        <v>2070</v>
      </c>
      <c r="B145" s="214" t="s">
        <v>2071</v>
      </c>
      <c r="C145" s="215" t="s">
        <v>1496</v>
      </c>
      <c r="D145" s="347">
        <v>24.3</v>
      </c>
      <c r="E145" s="396">
        <v>24.3</v>
      </c>
      <c r="F145" s="397">
        <v>0</v>
      </c>
      <c r="G145" s="317" t="s">
        <v>1626</v>
      </c>
      <c r="H145" s="216">
        <v>1</v>
      </c>
      <c r="I145" s="216" t="s">
        <v>2276</v>
      </c>
      <c r="J145" s="216">
        <v>1</v>
      </c>
      <c r="K145" s="308">
        <v>192</v>
      </c>
      <c r="L145" s="216">
        <v>0.75</v>
      </c>
      <c r="M145" s="216" t="s">
        <v>2271</v>
      </c>
      <c r="N145" s="302"/>
      <c r="P145" s="356"/>
    </row>
    <row r="146" spans="1:21" s="227" customFormat="1" ht="14.25" customHeight="1" x14ac:dyDescent="0.2">
      <c r="A146" s="213" t="s">
        <v>2072</v>
      </c>
      <c r="B146" s="214" t="s">
        <v>2075</v>
      </c>
      <c r="C146" s="215" t="s">
        <v>2267</v>
      </c>
      <c r="D146" s="347">
        <v>34.270000000000003</v>
      </c>
      <c r="E146" s="396">
        <v>34.270000000000003</v>
      </c>
      <c r="F146" s="397">
        <v>0</v>
      </c>
      <c r="G146" s="317" t="s">
        <v>1626</v>
      </c>
      <c r="H146" s="216">
        <v>1</v>
      </c>
      <c r="I146" s="216" t="s">
        <v>2276</v>
      </c>
      <c r="J146" s="216">
        <v>1</v>
      </c>
      <c r="K146" s="308">
        <v>99</v>
      </c>
      <c r="L146" s="216">
        <v>1.8</v>
      </c>
      <c r="M146" s="216" t="s">
        <v>2271</v>
      </c>
      <c r="N146" s="282"/>
      <c r="O146" s="97"/>
      <c r="P146" s="356"/>
      <c r="Q146" s="97"/>
      <c r="R146" s="97"/>
      <c r="S146" s="97"/>
      <c r="T146" s="97"/>
      <c r="U146" s="97"/>
    </row>
    <row r="147" spans="1:21" s="97" customFormat="1" ht="12.75" x14ac:dyDescent="0.2">
      <c r="A147" s="213" t="s">
        <v>2073</v>
      </c>
      <c r="B147" s="214" t="s">
        <v>2076</v>
      </c>
      <c r="C147" s="215" t="s">
        <v>2268</v>
      </c>
      <c r="D147" s="347">
        <v>62.07</v>
      </c>
      <c r="E147" s="396">
        <v>62.07</v>
      </c>
      <c r="F147" s="397">
        <v>0</v>
      </c>
      <c r="G147" s="317" t="s">
        <v>1626</v>
      </c>
      <c r="H147" s="216">
        <v>1</v>
      </c>
      <c r="I147" s="216" t="s">
        <v>2276</v>
      </c>
      <c r="J147" s="216">
        <v>1</v>
      </c>
      <c r="K147" s="308">
        <v>52</v>
      </c>
      <c r="L147" s="216">
        <v>5</v>
      </c>
      <c r="M147" s="216" t="s">
        <v>2271</v>
      </c>
      <c r="N147" s="282"/>
      <c r="P147" s="356"/>
    </row>
    <row r="148" spans="1:21" s="97" customFormat="1" ht="12.75" x14ac:dyDescent="0.2">
      <c r="A148" s="213" t="s">
        <v>2074</v>
      </c>
      <c r="B148" s="214" t="s">
        <v>2077</v>
      </c>
      <c r="C148" s="215" t="s">
        <v>2269</v>
      </c>
      <c r="D148" s="347">
        <v>97.9</v>
      </c>
      <c r="E148" s="396">
        <v>97.9</v>
      </c>
      <c r="F148" s="397">
        <v>0</v>
      </c>
      <c r="G148" s="317" t="s">
        <v>1626</v>
      </c>
      <c r="H148" s="216">
        <v>1</v>
      </c>
      <c r="I148" s="216" t="s">
        <v>2276</v>
      </c>
      <c r="J148" s="216">
        <v>1</v>
      </c>
      <c r="K148" s="308">
        <v>48</v>
      </c>
      <c r="L148" s="216">
        <v>6.8</v>
      </c>
      <c r="M148" s="216" t="s">
        <v>2271</v>
      </c>
      <c r="N148" s="282"/>
      <c r="P148" s="356"/>
    </row>
    <row r="149" spans="1:21" s="97" customFormat="1" ht="25.5" x14ac:dyDescent="0.2">
      <c r="A149" s="213" t="s">
        <v>486</v>
      </c>
      <c r="B149" s="214" t="s">
        <v>1503</v>
      </c>
      <c r="C149" s="215" t="s">
        <v>1504</v>
      </c>
      <c r="D149" s="347">
        <v>334.6</v>
      </c>
      <c r="E149" s="396">
        <v>334.6</v>
      </c>
      <c r="F149" s="397">
        <v>0</v>
      </c>
      <c r="G149" s="317" t="s">
        <v>1143</v>
      </c>
      <c r="H149" s="216">
        <v>1</v>
      </c>
      <c r="I149" s="216" t="s">
        <v>2276</v>
      </c>
      <c r="J149" s="216">
        <v>1</v>
      </c>
      <c r="K149" s="308">
        <v>10</v>
      </c>
      <c r="L149" s="216">
        <v>13.2</v>
      </c>
      <c r="M149" s="216" t="s">
        <v>2271</v>
      </c>
      <c r="N149" s="282"/>
      <c r="P149" s="356"/>
    </row>
    <row r="150" spans="1:21" s="97" customFormat="1" ht="25.5" x14ac:dyDescent="0.2">
      <c r="A150" s="213" t="s">
        <v>487</v>
      </c>
      <c r="B150" s="214" t="s">
        <v>1505</v>
      </c>
      <c r="C150" s="215" t="s">
        <v>1506</v>
      </c>
      <c r="D150" s="347">
        <v>602.51</v>
      </c>
      <c r="E150" s="396">
        <v>602.51</v>
      </c>
      <c r="F150" s="397">
        <v>0</v>
      </c>
      <c r="G150" s="317" t="s">
        <v>1143</v>
      </c>
      <c r="H150" s="216">
        <v>1</v>
      </c>
      <c r="I150" s="216" t="s">
        <v>2276</v>
      </c>
      <c r="J150" s="216">
        <v>1</v>
      </c>
      <c r="K150" s="308">
        <v>4</v>
      </c>
      <c r="L150" s="216">
        <v>19.3</v>
      </c>
      <c r="M150" s="216" t="s">
        <v>2271</v>
      </c>
      <c r="N150" s="299"/>
      <c r="P150" s="356"/>
    </row>
    <row r="151" spans="1:21" x14ac:dyDescent="0.25">
      <c r="A151" s="218" t="s">
        <v>1994</v>
      </c>
      <c r="B151" s="219"/>
      <c r="C151" s="220" t="s">
        <v>1995</v>
      </c>
      <c r="D151" s="348"/>
      <c r="E151" s="348"/>
      <c r="F151" s="348"/>
      <c r="G151" s="318"/>
      <c r="H151" s="221"/>
      <c r="I151" s="221"/>
      <c r="J151" s="221"/>
      <c r="K151" s="309"/>
      <c r="L151" s="221"/>
      <c r="M151" s="221"/>
      <c r="N151" s="300"/>
      <c r="O151" s="97"/>
      <c r="P151" s="356"/>
      <c r="Q151" s="97"/>
      <c r="R151" s="97"/>
      <c r="S151" s="97"/>
      <c r="T151" s="97"/>
      <c r="U151" s="97"/>
    </row>
    <row r="152" spans="1:21" s="97" customFormat="1" ht="12.75" x14ac:dyDescent="0.2">
      <c r="A152" s="213" t="s">
        <v>489</v>
      </c>
      <c r="B152" s="214" t="s">
        <v>2165</v>
      </c>
      <c r="C152" s="215" t="s">
        <v>1508</v>
      </c>
      <c r="D152" s="347">
        <v>47.94</v>
      </c>
      <c r="E152" s="396">
        <v>44.35</v>
      </c>
      <c r="F152" s="397">
        <v>8.0947012401352783E-2</v>
      </c>
      <c r="G152" s="317" t="s">
        <v>1143</v>
      </c>
      <c r="H152" s="216">
        <v>1</v>
      </c>
      <c r="I152" s="216" t="s">
        <v>2276</v>
      </c>
      <c r="J152" s="216">
        <v>1</v>
      </c>
      <c r="K152" s="308">
        <v>42</v>
      </c>
      <c r="L152" s="216">
        <v>1.9</v>
      </c>
      <c r="M152" s="216" t="s">
        <v>2271</v>
      </c>
      <c r="N152" s="302"/>
      <c r="P152" s="356"/>
    </row>
    <row r="153" spans="1:21" s="97" customFormat="1" ht="12.75" x14ac:dyDescent="0.2">
      <c r="A153" s="213" t="s">
        <v>490</v>
      </c>
      <c r="B153" s="214" t="s">
        <v>1509</v>
      </c>
      <c r="C153" s="215" t="s">
        <v>1510</v>
      </c>
      <c r="D153" s="347">
        <v>70.83</v>
      </c>
      <c r="E153" s="396">
        <v>65.52</v>
      </c>
      <c r="F153" s="397">
        <v>8.1043956043956089E-2</v>
      </c>
      <c r="G153" s="317" t="s">
        <v>1143</v>
      </c>
      <c r="H153" s="216">
        <v>1</v>
      </c>
      <c r="I153" s="216" t="s">
        <v>2276</v>
      </c>
      <c r="J153" s="216">
        <v>1</v>
      </c>
      <c r="K153" s="308">
        <v>28</v>
      </c>
      <c r="L153" s="216">
        <v>2.4</v>
      </c>
      <c r="M153" s="216" t="s">
        <v>2271</v>
      </c>
      <c r="N153" s="299"/>
      <c r="P153" s="356"/>
    </row>
    <row r="154" spans="1:21" x14ac:dyDescent="0.25">
      <c r="A154" s="218" t="s">
        <v>1996</v>
      </c>
      <c r="B154" s="219"/>
      <c r="C154" s="220" t="s">
        <v>1997</v>
      </c>
      <c r="D154" s="348"/>
      <c r="E154" s="348"/>
      <c r="F154" s="348"/>
      <c r="G154" s="318"/>
      <c r="H154" s="221"/>
      <c r="I154" s="221"/>
      <c r="J154" s="221"/>
      <c r="K154" s="309"/>
      <c r="L154" s="221"/>
      <c r="M154" s="221"/>
      <c r="N154" s="300"/>
      <c r="O154" s="97"/>
      <c r="P154" s="356"/>
      <c r="Q154" s="97"/>
      <c r="R154" s="97"/>
      <c r="S154" s="97"/>
      <c r="T154" s="97"/>
      <c r="U154" s="97"/>
    </row>
    <row r="155" spans="1:21" s="97" customFormat="1" ht="12.75" x14ac:dyDescent="0.2">
      <c r="A155" s="213" t="s">
        <v>492</v>
      </c>
      <c r="B155" s="214" t="s">
        <v>1512</v>
      </c>
      <c r="C155" s="215" t="s">
        <v>1513</v>
      </c>
      <c r="D155" s="347">
        <v>22.29</v>
      </c>
      <c r="E155" s="396">
        <v>20.62</v>
      </c>
      <c r="F155" s="397">
        <v>8.0989330746847624E-2</v>
      </c>
      <c r="G155" s="317" t="s">
        <v>1143</v>
      </c>
      <c r="H155" s="216">
        <v>10</v>
      </c>
      <c r="I155" s="216" t="s">
        <v>2274</v>
      </c>
      <c r="J155" s="216">
        <v>10</v>
      </c>
      <c r="K155" s="308">
        <v>100</v>
      </c>
      <c r="L155" s="216">
        <v>5.2</v>
      </c>
      <c r="M155" s="216" t="s">
        <v>2271</v>
      </c>
      <c r="N155" s="302"/>
      <c r="P155" s="356"/>
    </row>
    <row r="156" spans="1:21" s="97" customFormat="1" ht="12.75" x14ac:dyDescent="0.2">
      <c r="A156" s="213" t="s">
        <v>2217</v>
      </c>
      <c r="B156" s="214" t="s">
        <v>2218</v>
      </c>
      <c r="C156" s="215" t="s">
        <v>2219</v>
      </c>
      <c r="D156" s="347">
        <v>31.88</v>
      </c>
      <c r="E156" s="396">
        <v>29.49</v>
      </c>
      <c r="F156" s="397">
        <v>8.1044421837911176E-2</v>
      </c>
      <c r="G156" s="317" t="s">
        <v>1143</v>
      </c>
      <c r="H156" s="216">
        <v>1</v>
      </c>
      <c r="I156" s="216" t="s">
        <v>2276</v>
      </c>
      <c r="J156" s="216">
        <v>10</v>
      </c>
      <c r="K156" s="308">
        <v>100</v>
      </c>
      <c r="L156" s="216">
        <v>12</v>
      </c>
      <c r="M156" s="216" t="s">
        <v>2271</v>
      </c>
      <c r="N156" s="302"/>
      <c r="P156" s="356"/>
    </row>
    <row r="157" spans="1:21" s="97" customFormat="1" ht="12.75" x14ac:dyDescent="0.2">
      <c r="A157" s="213" t="s">
        <v>2220</v>
      </c>
      <c r="B157" s="214" t="s">
        <v>2221</v>
      </c>
      <c r="C157" s="215" t="s">
        <v>2222</v>
      </c>
      <c r="D157" s="347">
        <v>56.13</v>
      </c>
      <c r="E157" s="396">
        <v>51.93</v>
      </c>
      <c r="F157" s="397">
        <v>8.0878105141536732E-2</v>
      </c>
      <c r="G157" s="317" t="s">
        <v>1143</v>
      </c>
      <c r="H157" s="216">
        <v>1</v>
      </c>
      <c r="I157" s="216" t="s">
        <v>2276</v>
      </c>
      <c r="J157" s="216">
        <v>10</v>
      </c>
      <c r="K157" s="308">
        <v>40</v>
      </c>
      <c r="L157" s="216">
        <v>19.399999999999999</v>
      </c>
      <c r="M157" s="216" t="s">
        <v>2271</v>
      </c>
      <c r="N157" s="302"/>
      <c r="P157" s="356"/>
    </row>
    <row r="158" spans="1:21" s="97" customFormat="1" ht="18.75" x14ac:dyDescent="0.2">
      <c r="A158" s="201" t="s">
        <v>1998</v>
      </c>
      <c r="B158" s="202" t="s">
        <v>624</v>
      </c>
      <c r="C158" s="203" t="s">
        <v>3266</v>
      </c>
      <c r="D158" s="204"/>
      <c r="E158" s="204"/>
      <c r="F158" s="204"/>
      <c r="G158" s="321"/>
      <c r="H158" s="226"/>
      <c r="I158" s="226"/>
      <c r="J158" s="226"/>
      <c r="K158" s="312"/>
      <c r="L158" s="226"/>
      <c r="M158" s="226"/>
      <c r="N158" s="296"/>
      <c r="P158" s="356"/>
    </row>
    <row r="159" spans="1:21" s="97" customFormat="1" ht="63.75" x14ac:dyDescent="0.2">
      <c r="A159" s="243" t="s">
        <v>2096</v>
      </c>
      <c r="B159" s="244" t="s">
        <v>1193</v>
      </c>
      <c r="C159" s="245" t="s">
        <v>3338</v>
      </c>
      <c r="D159" s="347"/>
      <c r="E159" s="347"/>
      <c r="F159" s="347"/>
      <c r="G159" s="326"/>
      <c r="H159" s="241"/>
      <c r="I159" s="216"/>
      <c r="J159" s="241"/>
      <c r="K159" s="316"/>
      <c r="L159" s="241"/>
      <c r="M159" s="216"/>
      <c r="N159" s="307"/>
      <c r="P159" s="356"/>
    </row>
    <row r="160" spans="1:21" s="97" customFormat="1" ht="12.75" x14ac:dyDescent="0.2">
      <c r="A160" s="228" t="s">
        <v>3314</v>
      </c>
      <c r="B160" s="214" t="s">
        <v>3267</v>
      </c>
      <c r="C160" s="215" t="s">
        <v>3268</v>
      </c>
      <c r="D160" s="347">
        <v>13408.2</v>
      </c>
      <c r="E160" s="396" t="s">
        <v>2276</v>
      </c>
      <c r="F160" s="397" t="s">
        <v>678</v>
      </c>
      <c r="G160" s="322" t="s">
        <v>1833</v>
      </c>
      <c r="H160" s="229">
        <v>1</v>
      </c>
      <c r="I160" s="216" t="s">
        <v>2276</v>
      </c>
      <c r="J160" s="229" t="s">
        <v>2276</v>
      </c>
      <c r="K160" s="313" t="s">
        <v>2276</v>
      </c>
      <c r="L160" s="229" t="s">
        <v>2276</v>
      </c>
      <c r="M160" s="216" t="s">
        <v>2273</v>
      </c>
      <c r="N160" s="304"/>
      <c r="P160" s="356"/>
    </row>
    <row r="161" spans="1:21" s="97" customFormat="1" ht="204" x14ac:dyDescent="0.2">
      <c r="A161" s="228" t="s">
        <v>3260</v>
      </c>
      <c r="B161" s="214" t="s">
        <v>3262</v>
      </c>
      <c r="C161" s="215" t="s">
        <v>3264</v>
      </c>
      <c r="D161" s="347">
        <v>6650.31</v>
      </c>
      <c r="E161" s="396" t="s">
        <v>2276</v>
      </c>
      <c r="F161" s="397" t="s">
        <v>678</v>
      </c>
      <c r="G161" s="322" t="s">
        <v>1566</v>
      </c>
      <c r="H161" s="229">
        <v>1</v>
      </c>
      <c r="I161" s="216" t="s">
        <v>2276</v>
      </c>
      <c r="J161" s="229" t="s">
        <v>677</v>
      </c>
      <c r="K161" s="313" t="s">
        <v>677</v>
      </c>
      <c r="L161" s="229" t="s">
        <v>677</v>
      </c>
      <c r="M161" s="216" t="s">
        <v>2273</v>
      </c>
      <c r="N161" s="304"/>
      <c r="P161" s="356"/>
    </row>
    <row r="162" spans="1:21" s="97" customFormat="1" ht="229.5" x14ac:dyDescent="0.2">
      <c r="A162" s="228" t="s">
        <v>3261</v>
      </c>
      <c r="B162" s="214" t="s">
        <v>3263</v>
      </c>
      <c r="C162" s="215" t="s">
        <v>3265</v>
      </c>
      <c r="D162" s="347">
        <v>2392.1999999999998</v>
      </c>
      <c r="E162" s="396" t="s">
        <v>2276</v>
      </c>
      <c r="F162" s="397" t="s">
        <v>678</v>
      </c>
      <c r="G162" s="322" t="s">
        <v>1566</v>
      </c>
      <c r="H162" s="229">
        <v>1</v>
      </c>
      <c r="I162" s="216" t="s">
        <v>2276</v>
      </c>
      <c r="J162" s="229" t="s">
        <v>677</v>
      </c>
      <c r="K162" s="313" t="s">
        <v>677</v>
      </c>
      <c r="L162" s="229" t="s">
        <v>677</v>
      </c>
      <c r="M162" s="216" t="s">
        <v>2273</v>
      </c>
      <c r="N162" s="304"/>
      <c r="P162" s="356"/>
    </row>
    <row r="163" spans="1:21" s="230" customFormat="1" ht="18.75" x14ac:dyDescent="0.2">
      <c r="A163" s="201" t="s">
        <v>2963</v>
      </c>
      <c r="B163" s="202" t="s">
        <v>622</v>
      </c>
      <c r="C163" s="203" t="s">
        <v>2962</v>
      </c>
      <c r="D163" s="204"/>
      <c r="E163" s="204"/>
      <c r="F163" s="204"/>
      <c r="G163" s="321"/>
      <c r="H163" s="226"/>
      <c r="I163" s="226"/>
      <c r="J163" s="226"/>
      <c r="K163" s="312"/>
      <c r="L163" s="226"/>
      <c r="M163" s="226"/>
      <c r="N163" s="296"/>
      <c r="O163" s="97"/>
      <c r="P163" s="356"/>
      <c r="Q163" s="97"/>
      <c r="R163" s="97"/>
      <c r="S163" s="97"/>
      <c r="T163" s="97"/>
      <c r="U163" s="97"/>
    </row>
    <row r="164" spans="1:21" s="134" customFormat="1" ht="63.75" x14ac:dyDescent="0.2">
      <c r="A164" s="243" t="s">
        <v>2959</v>
      </c>
      <c r="B164" s="244" t="s">
        <v>624</v>
      </c>
      <c r="C164" s="245" t="s">
        <v>3134</v>
      </c>
      <c r="D164" s="347"/>
      <c r="E164" s="347"/>
      <c r="F164" s="347"/>
      <c r="G164" s="326"/>
      <c r="H164" s="241"/>
      <c r="I164" s="216"/>
      <c r="J164" s="241"/>
      <c r="K164" s="316"/>
      <c r="L164" s="241"/>
      <c r="M164" s="216"/>
      <c r="N164" s="307"/>
      <c r="O164" s="97"/>
      <c r="P164" s="356"/>
      <c r="Q164" s="97"/>
      <c r="R164" s="97"/>
      <c r="S164" s="97"/>
      <c r="T164" s="97"/>
      <c r="U164" s="97"/>
    </row>
    <row r="165" spans="1:21" s="230" customFormat="1" ht="12.75" x14ac:dyDescent="0.2">
      <c r="A165" s="228" t="s">
        <v>2960</v>
      </c>
      <c r="B165" s="214" t="s">
        <v>2961</v>
      </c>
      <c r="C165" s="215" t="s">
        <v>3148</v>
      </c>
      <c r="D165" s="347">
        <v>25974.94</v>
      </c>
      <c r="E165" s="396">
        <v>25974.94</v>
      </c>
      <c r="F165" s="397">
        <v>0</v>
      </c>
      <c r="G165" s="322" t="s">
        <v>1833</v>
      </c>
      <c r="H165" s="229">
        <v>1</v>
      </c>
      <c r="I165" s="216" t="s">
        <v>2276</v>
      </c>
      <c r="J165" s="229">
        <v>1</v>
      </c>
      <c r="K165" s="313">
        <v>1</v>
      </c>
      <c r="L165" s="229">
        <v>25</v>
      </c>
      <c r="M165" s="216" t="s">
        <v>2273</v>
      </c>
      <c r="N165" s="304"/>
      <c r="O165" s="97"/>
      <c r="P165" s="356"/>
      <c r="Q165" s="97"/>
      <c r="R165" s="97"/>
      <c r="S165" s="97"/>
      <c r="T165" s="97"/>
      <c r="U165" s="97"/>
    </row>
    <row r="166" spans="1:21" s="230" customFormat="1" ht="204" x14ac:dyDescent="0.2">
      <c r="A166" s="228" t="s">
        <v>3248</v>
      </c>
      <c r="B166" s="214" t="s">
        <v>3104</v>
      </c>
      <c r="C166" s="215" t="s">
        <v>3153</v>
      </c>
      <c r="D166" s="347">
        <v>7650</v>
      </c>
      <c r="E166" s="396">
        <v>7650</v>
      </c>
      <c r="F166" s="397">
        <v>0</v>
      </c>
      <c r="G166" s="322" t="s">
        <v>1566</v>
      </c>
      <c r="H166" s="229">
        <v>1</v>
      </c>
      <c r="I166" s="216" t="s">
        <v>2276</v>
      </c>
      <c r="J166" s="229" t="s">
        <v>677</v>
      </c>
      <c r="K166" s="313" t="s">
        <v>677</v>
      </c>
      <c r="L166" s="229" t="s">
        <v>677</v>
      </c>
      <c r="M166" s="216" t="s">
        <v>2273</v>
      </c>
      <c r="N166" s="304"/>
      <c r="O166" s="97"/>
      <c r="P166" s="356"/>
      <c r="Q166" s="97"/>
      <c r="R166" s="97"/>
      <c r="S166" s="97"/>
      <c r="T166" s="97"/>
      <c r="U166" s="97"/>
    </row>
    <row r="167" spans="1:21" s="230" customFormat="1" ht="229.5" x14ac:dyDescent="0.2">
      <c r="A167" s="228" t="s">
        <v>3249</v>
      </c>
      <c r="B167" s="214" t="s">
        <v>3105</v>
      </c>
      <c r="C167" s="215" t="s">
        <v>3143</v>
      </c>
      <c r="D167" s="347">
        <v>2745</v>
      </c>
      <c r="E167" s="396">
        <v>2745</v>
      </c>
      <c r="F167" s="397">
        <v>0</v>
      </c>
      <c r="G167" s="322" t="s">
        <v>1566</v>
      </c>
      <c r="H167" s="229">
        <v>1</v>
      </c>
      <c r="I167" s="216" t="s">
        <v>2276</v>
      </c>
      <c r="J167" s="229" t="s">
        <v>677</v>
      </c>
      <c r="K167" s="313" t="s">
        <v>677</v>
      </c>
      <c r="L167" s="229" t="s">
        <v>677</v>
      </c>
      <c r="M167" s="216" t="s">
        <v>2273</v>
      </c>
      <c r="N167" s="304"/>
      <c r="O167" s="97"/>
      <c r="P167" s="356"/>
      <c r="Q167" s="97"/>
      <c r="R167" s="97"/>
      <c r="S167" s="97"/>
      <c r="T167" s="97"/>
      <c r="U167" s="97"/>
    </row>
    <row r="168" spans="1:21" s="230" customFormat="1" ht="47.25" customHeight="1" x14ac:dyDescent="0.2">
      <c r="A168" s="243" t="s">
        <v>3106</v>
      </c>
      <c r="B168" s="244" t="s">
        <v>3107</v>
      </c>
      <c r="C168" s="245" t="s">
        <v>3149</v>
      </c>
      <c r="D168" s="347"/>
      <c r="E168" s="347"/>
      <c r="F168" s="347"/>
      <c r="G168" s="326"/>
      <c r="H168" s="241"/>
      <c r="I168" s="216"/>
      <c r="J168" s="241"/>
      <c r="K168" s="316"/>
      <c r="L168" s="241"/>
      <c r="M168" s="216"/>
      <c r="N168" s="307"/>
      <c r="O168" s="97"/>
      <c r="P168" s="356"/>
      <c r="Q168" s="97"/>
      <c r="R168" s="97"/>
      <c r="S168" s="97"/>
      <c r="T168" s="97"/>
      <c r="U168" s="97"/>
    </row>
    <row r="169" spans="1:21" s="230" customFormat="1" ht="127.5" x14ac:dyDescent="0.2">
      <c r="A169" s="228" t="s">
        <v>3140</v>
      </c>
      <c r="B169" s="214" t="s">
        <v>3109</v>
      </c>
      <c r="C169" s="215" t="s">
        <v>3269</v>
      </c>
      <c r="D169" s="347">
        <v>13648.5</v>
      </c>
      <c r="E169" s="396">
        <v>13648.5</v>
      </c>
      <c r="F169" s="397">
        <v>0</v>
      </c>
      <c r="G169" s="322" t="s">
        <v>1566</v>
      </c>
      <c r="H169" s="229">
        <v>1</v>
      </c>
      <c r="I169" s="216" t="s">
        <v>2276</v>
      </c>
      <c r="J169" s="229" t="s">
        <v>677</v>
      </c>
      <c r="K169" s="313" t="s">
        <v>677</v>
      </c>
      <c r="L169" s="229" t="s">
        <v>677</v>
      </c>
      <c r="M169" s="216" t="s">
        <v>2273</v>
      </c>
      <c r="N169" s="304"/>
      <c r="O169" s="97"/>
      <c r="P169" s="356"/>
      <c r="Q169" s="97"/>
      <c r="R169" s="97"/>
      <c r="S169" s="97"/>
      <c r="T169" s="97"/>
      <c r="U169" s="97"/>
    </row>
    <row r="170" spans="1:21" s="230" customFormat="1" ht="127.5" x14ac:dyDescent="0.2">
      <c r="A170" s="228" t="s">
        <v>3141</v>
      </c>
      <c r="B170" s="214" t="s">
        <v>3110</v>
      </c>
      <c r="C170" s="215" t="s">
        <v>3270</v>
      </c>
      <c r="D170" s="347">
        <v>2729.7</v>
      </c>
      <c r="E170" s="396">
        <v>2729.7</v>
      </c>
      <c r="F170" s="397">
        <v>0</v>
      </c>
      <c r="G170" s="322" t="s">
        <v>1566</v>
      </c>
      <c r="H170" s="229">
        <v>1</v>
      </c>
      <c r="I170" s="216" t="s">
        <v>2276</v>
      </c>
      <c r="J170" s="229" t="s">
        <v>677</v>
      </c>
      <c r="K170" s="313" t="s">
        <v>677</v>
      </c>
      <c r="L170" s="229" t="s">
        <v>677</v>
      </c>
      <c r="M170" s="216" t="s">
        <v>2273</v>
      </c>
      <c r="N170" s="304"/>
      <c r="O170" s="97"/>
      <c r="P170" s="356"/>
      <c r="Q170" s="97"/>
      <c r="R170" s="97"/>
      <c r="S170" s="97"/>
      <c r="T170" s="97"/>
      <c r="U170" s="97"/>
    </row>
    <row r="171" spans="1:21" s="230" customFormat="1" ht="102" x14ac:dyDescent="0.2">
      <c r="A171" s="228" t="s">
        <v>3142</v>
      </c>
      <c r="B171" s="214" t="s">
        <v>3111</v>
      </c>
      <c r="C171" s="215" t="s">
        <v>3271</v>
      </c>
      <c r="D171" s="347">
        <v>11418.3</v>
      </c>
      <c r="E171" s="396">
        <v>11418.3</v>
      </c>
      <c r="F171" s="397">
        <v>0</v>
      </c>
      <c r="G171" s="322" t="s">
        <v>1566</v>
      </c>
      <c r="H171" s="229">
        <v>1</v>
      </c>
      <c r="I171" s="216" t="s">
        <v>2276</v>
      </c>
      <c r="J171" s="229" t="s">
        <v>677</v>
      </c>
      <c r="K171" s="313" t="s">
        <v>677</v>
      </c>
      <c r="L171" s="229" t="s">
        <v>677</v>
      </c>
      <c r="M171" s="216" t="s">
        <v>2273</v>
      </c>
      <c r="N171" s="304"/>
      <c r="O171" s="97"/>
      <c r="P171" s="356"/>
      <c r="Q171" s="97"/>
      <c r="R171" s="97"/>
      <c r="S171" s="97"/>
      <c r="T171" s="97"/>
      <c r="U171" s="97"/>
    </row>
    <row r="172" spans="1:21" s="230" customFormat="1" ht="102" x14ac:dyDescent="0.2">
      <c r="A172" s="228" t="s">
        <v>3108</v>
      </c>
      <c r="B172" s="214" t="s">
        <v>3112</v>
      </c>
      <c r="C172" s="215" t="s">
        <v>3272</v>
      </c>
      <c r="D172" s="347">
        <v>2282.4</v>
      </c>
      <c r="E172" s="396">
        <v>2282.4</v>
      </c>
      <c r="F172" s="397">
        <v>0</v>
      </c>
      <c r="G172" s="322" t="s">
        <v>1566</v>
      </c>
      <c r="H172" s="229">
        <v>1</v>
      </c>
      <c r="I172" s="216" t="s">
        <v>2276</v>
      </c>
      <c r="J172" s="229" t="s">
        <v>677</v>
      </c>
      <c r="K172" s="313" t="s">
        <v>677</v>
      </c>
      <c r="L172" s="229" t="s">
        <v>677</v>
      </c>
      <c r="M172" s="216" t="s">
        <v>2273</v>
      </c>
      <c r="N172" s="304"/>
      <c r="O172" s="97"/>
      <c r="P172" s="356"/>
      <c r="Q172" s="97"/>
      <c r="R172" s="97"/>
      <c r="S172" s="97"/>
      <c r="T172" s="97"/>
      <c r="U172" s="97"/>
    </row>
    <row r="173" spans="1:21" s="230" customFormat="1" ht="18.75" x14ac:dyDescent="0.2">
      <c r="A173" s="201" t="s">
        <v>1999</v>
      </c>
      <c r="B173" s="202"/>
      <c r="C173" s="203" t="s">
        <v>3113</v>
      </c>
      <c r="D173" s="204"/>
      <c r="E173" s="204"/>
      <c r="F173" s="204"/>
      <c r="G173" s="321"/>
      <c r="H173" s="226"/>
      <c r="I173" s="226"/>
      <c r="J173" s="226"/>
      <c r="K173" s="312"/>
      <c r="L173" s="226"/>
      <c r="M173" s="226"/>
      <c r="N173" s="296"/>
      <c r="O173" s="97"/>
      <c r="P173" s="356"/>
      <c r="Q173" s="97"/>
      <c r="R173" s="97"/>
      <c r="S173" s="97"/>
      <c r="T173" s="97"/>
      <c r="U173" s="97"/>
    </row>
    <row r="174" spans="1:21" s="235" customFormat="1" ht="18.75" x14ac:dyDescent="0.2">
      <c r="A174" s="231" t="s">
        <v>2231</v>
      </c>
      <c r="B174" s="207"/>
      <c r="C174" s="208" t="s">
        <v>3114</v>
      </c>
      <c r="D174" s="232"/>
      <c r="E174" s="232"/>
      <c r="F174" s="232"/>
      <c r="G174" s="323"/>
      <c r="H174" s="233"/>
      <c r="I174" s="233"/>
      <c r="J174" s="233"/>
      <c r="K174" s="314"/>
      <c r="L174" s="233"/>
      <c r="M174" s="233"/>
      <c r="N174" s="306"/>
      <c r="O174" s="97"/>
      <c r="P174" s="356"/>
      <c r="Q174" s="97"/>
      <c r="R174" s="97"/>
      <c r="S174" s="97"/>
      <c r="T174" s="97"/>
      <c r="U174" s="97"/>
    </row>
    <row r="175" spans="1:21" s="235" customFormat="1" ht="25.5" x14ac:dyDescent="0.2">
      <c r="A175" s="223" t="s">
        <v>2946</v>
      </c>
      <c r="B175" s="214" t="s">
        <v>2946</v>
      </c>
      <c r="C175" s="215" t="s">
        <v>2948</v>
      </c>
      <c r="D175" s="347">
        <v>4.5</v>
      </c>
      <c r="E175" s="396">
        <v>4.5</v>
      </c>
      <c r="F175" s="397">
        <v>0</v>
      </c>
      <c r="G175" s="317" t="s">
        <v>1566</v>
      </c>
      <c r="H175" s="216">
        <v>1</v>
      </c>
      <c r="I175" s="216" t="s">
        <v>2276</v>
      </c>
      <c r="J175" s="229" t="s">
        <v>677</v>
      </c>
      <c r="K175" s="313" t="s">
        <v>677</v>
      </c>
      <c r="L175" s="229" t="s">
        <v>677</v>
      </c>
      <c r="M175" s="216" t="s">
        <v>2273</v>
      </c>
      <c r="N175" s="303"/>
      <c r="O175" s="97"/>
      <c r="P175" s="356"/>
      <c r="Q175" s="97"/>
      <c r="R175" s="97"/>
      <c r="S175" s="97"/>
      <c r="T175" s="97"/>
      <c r="U175" s="97"/>
    </row>
    <row r="176" spans="1:21" s="235" customFormat="1" ht="25.5" x14ac:dyDescent="0.2">
      <c r="A176" s="223" t="s">
        <v>2947</v>
      </c>
      <c r="B176" s="214" t="s">
        <v>2947</v>
      </c>
      <c r="C176" s="215" t="s">
        <v>2949</v>
      </c>
      <c r="D176" s="347">
        <v>1.8</v>
      </c>
      <c r="E176" s="396">
        <v>1.8</v>
      </c>
      <c r="F176" s="397">
        <v>0</v>
      </c>
      <c r="G176" s="317" t="s">
        <v>1566</v>
      </c>
      <c r="H176" s="216">
        <v>1</v>
      </c>
      <c r="I176" s="216" t="s">
        <v>2276</v>
      </c>
      <c r="J176" s="229" t="s">
        <v>677</v>
      </c>
      <c r="K176" s="313" t="s">
        <v>677</v>
      </c>
      <c r="L176" s="229" t="s">
        <v>677</v>
      </c>
      <c r="M176" s="216" t="s">
        <v>2273</v>
      </c>
      <c r="N176" s="303"/>
      <c r="O176" s="97"/>
      <c r="P176" s="356"/>
      <c r="Q176" s="97"/>
      <c r="R176" s="97"/>
      <c r="S176" s="97"/>
      <c r="T176" s="97"/>
      <c r="U176" s="97"/>
    </row>
    <row r="177" spans="1:21" s="235" customFormat="1" ht="12.75" x14ac:dyDescent="0.2">
      <c r="A177" s="213" t="s">
        <v>2233</v>
      </c>
      <c r="B177" s="214" t="s">
        <v>2233</v>
      </c>
      <c r="C177" s="215" t="s">
        <v>2797</v>
      </c>
      <c r="D177" s="347">
        <v>1787.4</v>
      </c>
      <c r="E177" s="396">
        <v>1787.4</v>
      </c>
      <c r="F177" s="397">
        <v>0</v>
      </c>
      <c r="G177" s="317" t="s">
        <v>1566</v>
      </c>
      <c r="H177" s="216">
        <v>1</v>
      </c>
      <c r="I177" s="216" t="s">
        <v>2276</v>
      </c>
      <c r="J177" s="229" t="s">
        <v>677</v>
      </c>
      <c r="K177" s="313" t="s">
        <v>677</v>
      </c>
      <c r="L177" s="229" t="s">
        <v>677</v>
      </c>
      <c r="M177" s="216" t="s">
        <v>2273</v>
      </c>
      <c r="N177" s="303"/>
      <c r="O177" s="97"/>
      <c r="P177" s="356"/>
      <c r="Q177" s="97"/>
      <c r="R177" s="97"/>
      <c r="S177" s="97"/>
      <c r="T177" s="97"/>
      <c r="U177" s="97"/>
    </row>
    <row r="178" spans="1:21" s="235" customFormat="1" ht="25.5" x14ac:dyDescent="0.2">
      <c r="A178" s="213" t="s">
        <v>3058</v>
      </c>
      <c r="B178" s="214" t="s">
        <v>3059</v>
      </c>
      <c r="C178" s="215" t="s">
        <v>3243</v>
      </c>
      <c r="D178" s="347">
        <v>1080</v>
      </c>
      <c r="E178" s="396">
        <v>1080</v>
      </c>
      <c r="F178" s="397">
        <v>0</v>
      </c>
      <c r="G178" s="317" t="s">
        <v>1566</v>
      </c>
      <c r="H178" s="216">
        <v>1</v>
      </c>
      <c r="I178" s="216" t="s">
        <v>2276</v>
      </c>
      <c r="J178" s="229" t="s">
        <v>677</v>
      </c>
      <c r="K178" s="313" t="s">
        <v>677</v>
      </c>
      <c r="L178" s="229">
        <v>1</v>
      </c>
      <c r="M178" s="216" t="s">
        <v>2273</v>
      </c>
      <c r="N178" s="303"/>
      <c r="O178" s="97"/>
      <c r="P178" s="356"/>
      <c r="Q178" s="97"/>
      <c r="R178" s="97"/>
      <c r="S178" s="97"/>
      <c r="T178" s="97"/>
      <c r="U178" s="97"/>
    </row>
    <row r="179" spans="1:21" s="235" customFormat="1" ht="12.75" x14ac:dyDescent="0.2">
      <c r="A179" s="213" t="s">
        <v>3273</v>
      </c>
      <c r="B179" s="214" t="s">
        <v>3273</v>
      </c>
      <c r="C179" s="215" t="s">
        <v>3275</v>
      </c>
      <c r="D179" s="347">
        <v>4275</v>
      </c>
      <c r="E179" s="396" t="s">
        <v>2276</v>
      </c>
      <c r="F179" s="397" t="s">
        <v>678</v>
      </c>
      <c r="G179" s="317" t="s">
        <v>1566</v>
      </c>
      <c r="H179" s="216">
        <v>1</v>
      </c>
      <c r="I179" s="216" t="s">
        <v>2276</v>
      </c>
      <c r="J179" s="229" t="s">
        <v>677</v>
      </c>
      <c r="K179" s="313" t="s">
        <v>677</v>
      </c>
      <c r="L179" s="229">
        <v>46.5</v>
      </c>
      <c r="M179" s="216" t="s">
        <v>2272</v>
      </c>
      <c r="N179" s="303"/>
      <c r="O179" s="97"/>
      <c r="P179" s="356"/>
      <c r="Q179" s="97"/>
      <c r="R179" s="97"/>
      <c r="S179" s="97"/>
      <c r="T179" s="97"/>
      <c r="U179" s="97"/>
    </row>
    <row r="180" spans="1:21" s="235" customFormat="1" ht="12.75" x14ac:dyDescent="0.2">
      <c r="A180" s="213" t="s">
        <v>3312</v>
      </c>
      <c r="B180" s="214" t="s">
        <v>3274</v>
      </c>
      <c r="C180" s="215" t="s">
        <v>3276</v>
      </c>
      <c r="D180" s="347">
        <v>1165.19</v>
      </c>
      <c r="E180" s="396" t="s">
        <v>2276</v>
      </c>
      <c r="F180" s="397" t="s">
        <v>678</v>
      </c>
      <c r="G180" s="317" t="s">
        <v>1566</v>
      </c>
      <c r="H180" s="216">
        <v>1</v>
      </c>
      <c r="I180" s="216" t="s">
        <v>2276</v>
      </c>
      <c r="J180" s="229" t="s">
        <v>677</v>
      </c>
      <c r="K180" s="313" t="s">
        <v>677</v>
      </c>
      <c r="L180" s="229">
        <v>13.6</v>
      </c>
      <c r="M180" s="216" t="s">
        <v>2272</v>
      </c>
      <c r="N180" s="303"/>
      <c r="O180" s="97"/>
      <c r="P180" s="356"/>
      <c r="Q180" s="97"/>
      <c r="R180" s="97"/>
      <c r="S180" s="97"/>
      <c r="T180" s="97"/>
      <c r="U180" s="97"/>
    </row>
    <row r="181" spans="1:21" s="235" customFormat="1" ht="25.5" x14ac:dyDescent="0.2">
      <c r="A181" s="446" t="s">
        <v>3115</v>
      </c>
      <c r="B181" s="214" t="s">
        <v>2276</v>
      </c>
      <c r="C181" s="245" t="s">
        <v>3116</v>
      </c>
      <c r="D181" s="347"/>
      <c r="E181" s="396"/>
      <c r="F181" s="397"/>
      <c r="G181" s="317"/>
      <c r="H181" s="216"/>
      <c r="I181" s="216"/>
      <c r="J181" s="229"/>
      <c r="K181" s="313"/>
      <c r="L181" s="229"/>
      <c r="M181" s="216"/>
      <c r="N181" s="216"/>
      <c r="O181" s="97"/>
      <c r="P181" s="356"/>
      <c r="Q181" s="97"/>
      <c r="R181" s="97"/>
      <c r="S181" s="97"/>
      <c r="T181" s="97"/>
      <c r="U181" s="97"/>
    </row>
    <row r="182" spans="1:21" s="212" customFormat="1" ht="18.75" x14ac:dyDescent="0.25">
      <c r="A182" s="231" t="s">
        <v>2000</v>
      </c>
      <c r="B182" s="207"/>
      <c r="C182" s="208" t="s">
        <v>2001</v>
      </c>
      <c r="D182" s="232"/>
      <c r="E182" s="232"/>
      <c r="F182" s="232"/>
      <c r="G182" s="323"/>
      <c r="H182" s="233"/>
      <c r="I182" s="233"/>
      <c r="J182" s="233"/>
      <c r="K182" s="314"/>
      <c r="L182" s="233"/>
      <c r="M182" s="233"/>
      <c r="N182" s="306"/>
      <c r="O182" s="97"/>
      <c r="P182" s="356"/>
      <c r="Q182" s="97"/>
      <c r="R182" s="97"/>
      <c r="S182" s="97"/>
      <c r="T182" s="97"/>
      <c r="U182" s="97"/>
    </row>
    <row r="183" spans="1:21" s="104" customFormat="1" ht="25.5" x14ac:dyDescent="0.2">
      <c r="A183" s="228" t="s">
        <v>2082</v>
      </c>
      <c r="B183" s="214" t="s">
        <v>2085</v>
      </c>
      <c r="C183" s="215" t="s">
        <v>2088</v>
      </c>
      <c r="D183" s="347">
        <v>13790.18</v>
      </c>
      <c r="E183" s="396">
        <v>13790.18</v>
      </c>
      <c r="F183" s="397">
        <v>0</v>
      </c>
      <c r="G183" s="322" t="s">
        <v>1833</v>
      </c>
      <c r="H183" s="229">
        <v>1</v>
      </c>
      <c r="I183" s="216" t="s">
        <v>2276</v>
      </c>
      <c r="J183" s="229">
        <v>1</v>
      </c>
      <c r="K183" s="313">
        <v>20</v>
      </c>
      <c r="L183" s="229">
        <v>6.8</v>
      </c>
      <c r="M183" s="216" t="s">
        <v>2271</v>
      </c>
      <c r="N183" s="303"/>
      <c r="O183" s="97"/>
      <c r="P183" s="356"/>
      <c r="Q183" s="97"/>
      <c r="R183" s="97"/>
      <c r="S183" s="97"/>
      <c r="T183" s="97"/>
      <c r="U183" s="97"/>
    </row>
    <row r="184" spans="1:21" s="53" customFormat="1" ht="12.75" x14ac:dyDescent="0.2">
      <c r="A184" s="228" t="s">
        <v>2083</v>
      </c>
      <c r="B184" s="214" t="s">
        <v>2086</v>
      </c>
      <c r="C184" s="215" t="s">
        <v>2089</v>
      </c>
      <c r="D184" s="347">
        <v>1735.34</v>
      </c>
      <c r="E184" s="396">
        <v>1735.34</v>
      </c>
      <c r="F184" s="397">
        <v>0</v>
      </c>
      <c r="G184" s="322" t="s">
        <v>1626</v>
      </c>
      <c r="H184" s="229">
        <v>1</v>
      </c>
      <c r="I184" s="216" t="s">
        <v>2276</v>
      </c>
      <c r="J184" s="229">
        <v>8</v>
      </c>
      <c r="K184" s="313">
        <v>144</v>
      </c>
      <c r="L184" s="229">
        <v>2.4</v>
      </c>
      <c r="M184" s="216" t="s">
        <v>2272</v>
      </c>
      <c r="N184" s="303"/>
      <c r="O184" s="97"/>
      <c r="P184" s="356"/>
      <c r="Q184" s="97"/>
      <c r="R184" s="97"/>
      <c r="S184" s="97"/>
      <c r="T184" s="97"/>
      <c r="U184" s="97"/>
    </row>
    <row r="185" spans="1:21" s="107" customFormat="1" ht="12.75" x14ac:dyDescent="0.2">
      <c r="A185" s="228" t="s">
        <v>2084</v>
      </c>
      <c r="B185" s="214" t="s">
        <v>2087</v>
      </c>
      <c r="C185" s="215" t="s">
        <v>2090</v>
      </c>
      <c r="D185" s="347">
        <v>1689.89</v>
      </c>
      <c r="E185" s="396">
        <v>1689.89</v>
      </c>
      <c r="F185" s="397">
        <v>0</v>
      </c>
      <c r="G185" s="322" t="s">
        <v>1626</v>
      </c>
      <c r="H185" s="229">
        <v>1</v>
      </c>
      <c r="I185" s="216" t="s">
        <v>2276</v>
      </c>
      <c r="J185" s="229">
        <v>8</v>
      </c>
      <c r="K185" s="313">
        <v>144</v>
      </c>
      <c r="L185" s="229">
        <v>2.4</v>
      </c>
      <c r="M185" s="216" t="s">
        <v>2272</v>
      </c>
      <c r="N185" s="303"/>
      <c r="O185" s="97"/>
      <c r="P185" s="356"/>
      <c r="Q185" s="97"/>
      <c r="R185" s="97"/>
      <c r="S185" s="97"/>
      <c r="T185" s="97"/>
      <c r="U185" s="97"/>
    </row>
    <row r="186" spans="1:21" s="107" customFormat="1" ht="12.75" x14ac:dyDescent="0.2">
      <c r="A186" s="228" t="s">
        <v>1846</v>
      </c>
      <c r="B186" s="214" t="s">
        <v>1847</v>
      </c>
      <c r="C186" s="215" t="s">
        <v>1848</v>
      </c>
      <c r="D186" s="347">
        <v>1426.44</v>
      </c>
      <c r="E186" s="396">
        <v>1426.44</v>
      </c>
      <c r="F186" s="397">
        <v>0</v>
      </c>
      <c r="G186" s="322" t="s">
        <v>1626</v>
      </c>
      <c r="H186" s="229">
        <v>1</v>
      </c>
      <c r="I186" s="216" t="s">
        <v>2276</v>
      </c>
      <c r="J186" s="229">
        <v>5</v>
      </c>
      <c r="K186" s="313">
        <v>480</v>
      </c>
      <c r="L186" s="229">
        <v>2</v>
      </c>
      <c r="M186" s="216" t="s">
        <v>2271</v>
      </c>
      <c r="N186" s="303"/>
      <c r="O186" s="97"/>
      <c r="P186" s="356"/>
      <c r="Q186" s="97"/>
      <c r="R186" s="97"/>
      <c r="S186" s="97"/>
      <c r="T186" s="97"/>
      <c r="U186" s="97"/>
    </row>
    <row r="187" spans="1:21" s="107" customFormat="1" ht="12.75" x14ac:dyDescent="0.2">
      <c r="A187" s="228" t="s">
        <v>1849</v>
      </c>
      <c r="B187" s="214" t="s">
        <v>1850</v>
      </c>
      <c r="C187" s="215" t="s">
        <v>1851</v>
      </c>
      <c r="D187" s="347">
        <v>1245.83</v>
      </c>
      <c r="E187" s="396">
        <v>1245.83</v>
      </c>
      <c r="F187" s="397">
        <v>0</v>
      </c>
      <c r="G187" s="322" t="s">
        <v>1626</v>
      </c>
      <c r="H187" s="229">
        <v>1</v>
      </c>
      <c r="I187" s="216" t="s">
        <v>2276</v>
      </c>
      <c r="J187" s="229">
        <v>5</v>
      </c>
      <c r="K187" s="313">
        <v>480</v>
      </c>
      <c r="L187" s="229">
        <v>2</v>
      </c>
      <c r="M187" s="216" t="s">
        <v>2272</v>
      </c>
      <c r="N187" s="303"/>
      <c r="O187" s="97"/>
      <c r="P187" s="356"/>
      <c r="Q187" s="97"/>
      <c r="R187" s="97"/>
      <c r="S187" s="97"/>
      <c r="T187" s="97"/>
      <c r="U187" s="97"/>
    </row>
    <row r="188" spans="1:21" s="53" customFormat="1" ht="18.75" x14ac:dyDescent="0.2">
      <c r="A188" s="231" t="s">
        <v>2002</v>
      </c>
      <c r="B188" s="207"/>
      <c r="C188" s="208" t="s">
        <v>2003</v>
      </c>
      <c r="D188" s="232"/>
      <c r="E188" s="232"/>
      <c r="F188" s="232"/>
      <c r="G188" s="323"/>
      <c r="H188" s="233"/>
      <c r="I188" s="233"/>
      <c r="J188" s="233"/>
      <c r="K188" s="314"/>
      <c r="L188" s="233"/>
      <c r="M188" s="233"/>
      <c r="N188" s="306"/>
      <c r="O188" s="97"/>
      <c r="P188" s="356"/>
      <c r="Q188" s="97"/>
      <c r="R188" s="97"/>
      <c r="S188" s="97"/>
      <c r="T188" s="97"/>
      <c r="U188" s="97"/>
    </row>
    <row r="189" spans="1:21" s="235" customFormat="1" ht="12.75" x14ac:dyDescent="0.2">
      <c r="A189" s="234" t="s">
        <v>1834</v>
      </c>
      <c r="B189" s="214" t="s">
        <v>1835</v>
      </c>
      <c r="C189" s="215" t="s">
        <v>1836</v>
      </c>
      <c r="D189" s="347">
        <v>8357.36</v>
      </c>
      <c r="E189" s="396">
        <v>7810.61</v>
      </c>
      <c r="F189" s="397">
        <v>7.0000934626104863E-2</v>
      </c>
      <c r="G189" s="324" t="s">
        <v>1156</v>
      </c>
      <c r="H189" s="217">
        <v>1</v>
      </c>
      <c r="I189" s="216" t="s">
        <v>2276</v>
      </c>
      <c r="J189" s="229" t="s">
        <v>1159</v>
      </c>
      <c r="K189" s="313">
        <v>30</v>
      </c>
      <c r="L189" s="229">
        <v>2.15</v>
      </c>
      <c r="M189" s="216" t="s">
        <v>2271</v>
      </c>
      <c r="N189" s="305"/>
      <c r="O189" s="97"/>
      <c r="P189" s="356"/>
      <c r="Q189" s="97"/>
      <c r="R189" s="97"/>
      <c r="S189" s="97"/>
      <c r="T189" s="97"/>
      <c r="U189" s="97"/>
    </row>
    <row r="190" spans="1:21" s="235" customFormat="1" ht="12.75" x14ac:dyDescent="0.2">
      <c r="A190" s="234" t="s">
        <v>1837</v>
      </c>
      <c r="B190" s="214" t="s">
        <v>1838</v>
      </c>
      <c r="C190" s="215" t="s">
        <v>1839</v>
      </c>
      <c r="D190" s="347">
        <v>9121.64</v>
      </c>
      <c r="E190" s="396">
        <v>8951.14</v>
      </c>
      <c r="F190" s="397">
        <v>1.9047853122619019E-2</v>
      </c>
      <c r="G190" s="324" t="s">
        <v>1156</v>
      </c>
      <c r="H190" s="217">
        <v>1</v>
      </c>
      <c r="I190" s="216" t="s">
        <v>2276</v>
      </c>
      <c r="J190" s="229">
        <v>1</v>
      </c>
      <c r="K190" s="313" t="s">
        <v>677</v>
      </c>
      <c r="L190" s="229">
        <v>2.2999999999999998</v>
      </c>
      <c r="M190" s="216" t="s">
        <v>2273</v>
      </c>
      <c r="N190" s="305"/>
      <c r="O190" s="97"/>
      <c r="P190" s="356"/>
      <c r="Q190" s="97"/>
      <c r="R190" s="97"/>
      <c r="S190" s="97"/>
      <c r="T190" s="97"/>
      <c r="U190" s="97"/>
    </row>
    <row r="191" spans="1:21" s="235" customFormat="1" ht="12.75" x14ac:dyDescent="0.2">
      <c r="A191" s="213" t="s">
        <v>550</v>
      </c>
      <c r="B191" s="214" t="s">
        <v>1600</v>
      </c>
      <c r="C191" s="215" t="s">
        <v>1601</v>
      </c>
      <c r="D191" s="347">
        <v>9856.94</v>
      </c>
      <c r="E191" s="396">
        <v>9212.09</v>
      </c>
      <c r="F191" s="397">
        <v>7.0000401646097721E-2</v>
      </c>
      <c r="G191" s="317" t="s">
        <v>1156</v>
      </c>
      <c r="H191" s="216">
        <v>1</v>
      </c>
      <c r="I191" s="216" t="s">
        <v>2276</v>
      </c>
      <c r="J191" s="229">
        <v>1</v>
      </c>
      <c r="K191" s="313">
        <v>10</v>
      </c>
      <c r="L191" s="229">
        <v>4</v>
      </c>
      <c r="M191" s="216" t="s">
        <v>2271</v>
      </c>
      <c r="N191" s="303"/>
      <c r="O191" s="97"/>
      <c r="P191" s="356"/>
      <c r="Q191" s="97"/>
      <c r="R191" s="97"/>
      <c r="S191" s="97"/>
      <c r="T191" s="97"/>
      <c r="U191" s="97"/>
    </row>
    <row r="192" spans="1:21" s="235" customFormat="1" ht="12.75" x14ac:dyDescent="0.2">
      <c r="A192" s="213" t="s">
        <v>1864</v>
      </c>
      <c r="B192" s="214" t="s">
        <v>1865</v>
      </c>
      <c r="C192" s="215" t="s">
        <v>1866</v>
      </c>
      <c r="D192" s="347">
        <v>764.29</v>
      </c>
      <c r="E192" s="396">
        <v>714.29</v>
      </c>
      <c r="F192" s="397">
        <v>6.999958000251999E-2</v>
      </c>
      <c r="G192" s="317" t="s">
        <v>1156</v>
      </c>
      <c r="H192" s="216">
        <v>1</v>
      </c>
      <c r="I192" s="216" t="s">
        <v>2276</v>
      </c>
      <c r="J192" s="229" t="s">
        <v>1159</v>
      </c>
      <c r="K192" s="313">
        <v>200</v>
      </c>
      <c r="L192" s="229">
        <v>1</v>
      </c>
      <c r="M192" s="216" t="s">
        <v>2271</v>
      </c>
      <c r="N192" s="303"/>
      <c r="O192" s="97"/>
      <c r="P192" s="356"/>
      <c r="Q192" s="97"/>
      <c r="R192" s="97"/>
      <c r="S192" s="97"/>
      <c r="T192" s="97"/>
      <c r="U192" s="97"/>
    </row>
    <row r="193" spans="1:21" s="235" customFormat="1" ht="12.75" x14ac:dyDescent="0.2">
      <c r="A193" s="213" t="s">
        <v>547</v>
      </c>
      <c r="B193" s="214" t="s">
        <v>1594</v>
      </c>
      <c r="C193" s="215" t="s">
        <v>1595</v>
      </c>
      <c r="D193" s="347">
        <v>1110.8800000000001</v>
      </c>
      <c r="E193" s="396">
        <v>1038.2</v>
      </c>
      <c r="F193" s="397">
        <v>7.0005779233288448E-2</v>
      </c>
      <c r="G193" s="317" t="s">
        <v>1156</v>
      </c>
      <c r="H193" s="216">
        <v>1</v>
      </c>
      <c r="I193" s="216" t="s">
        <v>2276</v>
      </c>
      <c r="J193" s="229" t="s">
        <v>1159</v>
      </c>
      <c r="K193" s="313">
        <v>72</v>
      </c>
      <c r="L193" s="229">
        <v>1.25</v>
      </c>
      <c r="M193" s="216" t="s">
        <v>2272</v>
      </c>
      <c r="N193" s="303"/>
      <c r="O193" s="97"/>
      <c r="P193" s="356"/>
      <c r="Q193" s="97"/>
      <c r="R193" s="97"/>
      <c r="S193" s="97"/>
      <c r="T193" s="97"/>
      <c r="U193" s="97"/>
    </row>
    <row r="194" spans="1:21" s="235" customFormat="1" ht="12.75" x14ac:dyDescent="0.2">
      <c r="A194" s="213" t="s">
        <v>535</v>
      </c>
      <c r="B194" s="214" t="s">
        <v>1571</v>
      </c>
      <c r="C194" s="215" t="s">
        <v>1572</v>
      </c>
      <c r="D194" s="347">
        <v>144.91999999999999</v>
      </c>
      <c r="E194" s="396">
        <v>135.44</v>
      </c>
      <c r="F194" s="397">
        <v>6.9994093325457696E-2</v>
      </c>
      <c r="G194" s="317" t="s">
        <v>1156</v>
      </c>
      <c r="H194" s="216">
        <v>1</v>
      </c>
      <c r="I194" s="216" t="s">
        <v>2276</v>
      </c>
      <c r="J194" s="229" t="s">
        <v>1398</v>
      </c>
      <c r="K194" s="313">
        <v>1900</v>
      </c>
      <c r="L194" s="229">
        <v>2.75</v>
      </c>
      <c r="M194" s="216" t="s">
        <v>2271</v>
      </c>
      <c r="N194" s="303"/>
      <c r="O194" s="97"/>
      <c r="P194" s="356"/>
      <c r="Q194" s="97"/>
      <c r="R194" s="97"/>
      <c r="S194" s="97"/>
      <c r="T194" s="97"/>
      <c r="U194" s="97"/>
    </row>
    <row r="195" spans="1:21" s="235" customFormat="1" ht="12.75" x14ac:dyDescent="0.2">
      <c r="A195" s="213" t="s">
        <v>2169</v>
      </c>
      <c r="B195" s="214" t="s">
        <v>1573</v>
      </c>
      <c r="C195" s="215" t="s">
        <v>1574</v>
      </c>
      <c r="D195" s="347">
        <v>202.43</v>
      </c>
      <c r="E195" s="396">
        <v>189.19</v>
      </c>
      <c r="F195" s="397">
        <v>6.9982557217611971E-2</v>
      </c>
      <c r="G195" s="317" t="s">
        <v>1156</v>
      </c>
      <c r="H195" s="216">
        <v>1</v>
      </c>
      <c r="I195" s="216" t="s">
        <v>2276</v>
      </c>
      <c r="J195" s="229" t="s">
        <v>819</v>
      </c>
      <c r="K195" s="313">
        <v>1120</v>
      </c>
      <c r="L195" s="229">
        <v>4</v>
      </c>
      <c r="M195" s="216" t="s">
        <v>2271</v>
      </c>
      <c r="N195" s="303"/>
      <c r="O195" s="97"/>
      <c r="P195" s="356"/>
      <c r="Q195" s="97"/>
      <c r="R195" s="97"/>
      <c r="S195" s="97"/>
      <c r="T195" s="97"/>
      <c r="U195" s="97"/>
    </row>
    <row r="196" spans="1:21" s="235" customFormat="1" ht="12.75" x14ac:dyDescent="0.2">
      <c r="A196" s="213" t="s">
        <v>536</v>
      </c>
      <c r="B196" s="214" t="s">
        <v>1575</v>
      </c>
      <c r="C196" s="215" t="s">
        <v>1576</v>
      </c>
      <c r="D196" s="347">
        <v>330.8</v>
      </c>
      <c r="E196" s="396">
        <v>309.14999999999998</v>
      </c>
      <c r="F196" s="397">
        <v>7.0030729419375826E-2</v>
      </c>
      <c r="G196" s="317" t="s">
        <v>1156</v>
      </c>
      <c r="H196" s="216">
        <v>1</v>
      </c>
      <c r="I196" s="216" t="s">
        <v>2276</v>
      </c>
      <c r="J196" s="229" t="s">
        <v>683</v>
      </c>
      <c r="K196" s="313">
        <v>800</v>
      </c>
      <c r="L196" s="229">
        <v>2.9</v>
      </c>
      <c r="M196" s="216" t="s">
        <v>2271</v>
      </c>
      <c r="N196" s="303"/>
      <c r="O196" s="97"/>
      <c r="P196" s="356"/>
      <c r="Q196" s="97"/>
      <c r="R196" s="97"/>
      <c r="S196" s="97"/>
      <c r="T196" s="97"/>
      <c r="U196" s="97"/>
    </row>
    <row r="197" spans="1:21" s="235" customFormat="1" ht="12.75" x14ac:dyDescent="0.2">
      <c r="A197" s="213" t="s">
        <v>537</v>
      </c>
      <c r="B197" s="214" t="s">
        <v>1577</v>
      </c>
      <c r="C197" s="215" t="s">
        <v>1578</v>
      </c>
      <c r="D197" s="347">
        <v>369.8</v>
      </c>
      <c r="E197" s="396">
        <v>345.61</v>
      </c>
      <c r="F197" s="397">
        <v>6.9992187726049579E-2</v>
      </c>
      <c r="G197" s="317" t="s">
        <v>1156</v>
      </c>
      <c r="H197" s="216">
        <v>1</v>
      </c>
      <c r="I197" s="216" t="s">
        <v>2276</v>
      </c>
      <c r="J197" s="229" t="s">
        <v>712</v>
      </c>
      <c r="K197" s="313">
        <v>200</v>
      </c>
      <c r="L197" s="229">
        <v>2.6</v>
      </c>
      <c r="M197" s="216" t="s">
        <v>2271</v>
      </c>
      <c r="N197" s="303"/>
      <c r="O197" s="97"/>
      <c r="P197" s="356"/>
      <c r="Q197" s="97"/>
      <c r="R197" s="97"/>
      <c r="S197" s="97"/>
      <c r="T197" s="97"/>
      <c r="U197" s="97"/>
    </row>
    <row r="198" spans="1:21" s="235" customFormat="1" ht="12.75" x14ac:dyDescent="0.2">
      <c r="A198" s="213" t="s">
        <v>538</v>
      </c>
      <c r="B198" s="214" t="s">
        <v>1579</v>
      </c>
      <c r="C198" s="215" t="s">
        <v>1580</v>
      </c>
      <c r="D198" s="347">
        <v>650.67999999999995</v>
      </c>
      <c r="E198" s="396">
        <v>608.11</v>
      </c>
      <c r="F198" s="397">
        <v>7.0003782210455237E-2</v>
      </c>
      <c r="G198" s="317" t="s">
        <v>1156</v>
      </c>
      <c r="H198" s="216">
        <v>1</v>
      </c>
      <c r="I198" s="216" t="s">
        <v>2276</v>
      </c>
      <c r="J198" s="229" t="s">
        <v>712</v>
      </c>
      <c r="K198" s="313">
        <v>200</v>
      </c>
      <c r="L198" s="229">
        <v>2.8</v>
      </c>
      <c r="M198" s="216" t="s">
        <v>2271</v>
      </c>
      <c r="N198" s="303"/>
      <c r="O198" s="97"/>
      <c r="P198" s="356"/>
      <c r="Q198" s="97"/>
      <c r="R198" s="97"/>
      <c r="S198" s="97"/>
      <c r="T198" s="97"/>
      <c r="U198" s="97"/>
    </row>
    <row r="199" spans="1:21" s="235" customFormat="1" ht="12.75" x14ac:dyDescent="0.2">
      <c r="A199" s="213" t="s">
        <v>2170</v>
      </c>
      <c r="B199" s="214" t="s">
        <v>1584</v>
      </c>
      <c r="C199" s="215" t="s">
        <v>1585</v>
      </c>
      <c r="D199" s="347">
        <v>1065.71</v>
      </c>
      <c r="E199" s="396">
        <v>995.99</v>
      </c>
      <c r="F199" s="397">
        <v>7.0000702818301411E-2</v>
      </c>
      <c r="G199" s="317" t="s">
        <v>1156</v>
      </c>
      <c r="H199" s="216">
        <v>1</v>
      </c>
      <c r="I199" s="216" t="s">
        <v>2276</v>
      </c>
      <c r="J199" s="229" t="s">
        <v>1159</v>
      </c>
      <c r="K199" s="313">
        <v>75</v>
      </c>
      <c r="L199" s="229">
        <v>0.72</v>
      </c>
      <c r="M199" s="216" t="s">
        <v>2271</v>
      </c>
      <c r="N199" s="303"/>
      <c r="O199" s="97"/>
      <c r="P199" s="356"/>
      <c r="Q199" s="97"/>
      <c r="R199" s="97"/>
      <c r="S199" s="97"/>
      <c r="T199" s="97"/>
      <c r="U199" s="97"/>
    </row>
    <row r="200" spans="1:21" s="235" customFormat="1" ht="12.75" x14ac:dyDescent="0.2">
      <c r="A200" s="213" t="s">
        <v>3048</v>
      </c>
      <c r="B200" s="214" t="s">
        <v>3049</v>
      </c>
      <c r="C200" s="215" t="s">
        <v>3060</v>
      </c>
      <c r="D200" s="347">
        <v>573.63</v>
      </c>
      <c r="E200" s="396">
        <v>536.1</v>
      </c>
      <c r="F200" s="397">
        <v>7.0005595970900891E-2</v>
      </c>
      <c r="G200" s="317" t="s">
        <v>1156</v>
      </c>
      <c r="H200" s="216">
        <v>1</v>
      </c>
      <c r="I200" s="216" t="s">
        <v>2276</v>
      </c>
      <c r="J200" s="229">
        <v>20</v>
      </c>
      <c r="K200" s="313">
        <v>1680</v>
      </c>
      <c r="L200" s="229">
        <v>3</v>
      </c>
      <c r="M200" s="216" t="s">
        <v>2271</v>
      </c>
      <c r="N200" s="303"/>
      <c r="O200" s="97"/>
      <c r="P200" s="356"/>
      <c r="Q200" s="97"/>
      <c r="R200" s="97"/>
      <c r="S200" s="97"/>
      <c r="T200" s="97"/>
      <c r="U200" s="97"/>
    </row>
    <row r="201" spans="1:21" s="235" customFormat="1" ht="18.75" x14ac:dyDescent="0.2">
      <c r="A201" s="231" t="s">
        <v>2004</v>
      </c>
      <c r="B201" s="207"/>
      <c r="C201" s="208" t="s">
        <v>2005</v>
      </c>
      <c r="D201" s="232"/>
      <c r="E201" s="232"/>
      <c r="F201" s="232"/>
      <c r="G201" s="323"/>
      <c r="H201" s="233"/>
      <c r="I201" s="233"/>
      <c r="J201" s="233"/>
      <c r="K201" s="314"/>
      <c r="L201" s="233"/>
      <c r="M201" s="233"/>
      <c r="N201" s="306"/>
      <c r="O201" s="83"/>
      <c r="P201" s="356"/>
      <c r="Q201" s="97"/>
      <c r="R201" s="97"/>
      <c r="S201" s="97"/>
      <c r="T201" s="97"/>
      <c r="U201" s="97"/>
    </row>
    <row r="202" spans="1:21" s="235" customFormat="1" ht="12.75" x14ac:dyDescent="0.2">
      <c r="A202" s="213" t="s">
        <v>1861</v>
      </c>
      <c r="B202" s="214" t="s">
        <v>1862</v>
      </c>
      <c r="C202" s="215" t="s">
        <v>1863</v>
      </c>
      <c r="D202" s="347">
        <v>11834.09</v>
      </c>
      <c r="E202" s="396">
        <v>11834.09</v>
      </c>
      <c r="F202" s="397">
        <v>0</v>
      </c>
      <c r="G202" s="317" t="s">
        <v>1626</v>
      </c>
      <c r="H202" s="216">
        <v>1</v>
      </c>
      <c r="I202" s="216" t="s">
        <v>2276</v>
      </c>
      <c r="J202" s="229">
        <v>1</v>
      </c>
      <c r="K202" s="313">
        <v>2</v>
      </c>
      <c r="L202" s="229">
        <v>33.4</v>
      </c>
      <c r="M202" s="216" t="s">
        <v>2272</v>
      </c>
      <c r="N202" s="303"/>
      <c r="O202" s="97"/>
      <c r="P202" s="356"/>
      <c r="Q202" s="97"/>
      <c r="R202" s="97"/>
      <c r="S202" s="97"/>
      <c r="T202" s="97"/>
      <c r="U202" s="97"/>
    </row>
    <row r="203" spans="1:21" s="235" customFormat="1" ht="12.75" x14ac:dyDescent="0.2">
      <c r="A203" s="213" t="s">
        <v>1855</v>
      </c>
      <c r="B203" s="214" t="s">
        <v>2912</v>
      </c>
      <c r="C203" s="215" t="s">
        <v>1856</v>
      </c>
      <c r="D203" s="347">
        <v>8217.5</v>
      </c>
      <c r="E203" s="396">
        <v>8217.5</v>
      </c>
      <c r="F203" s="397">
        <v>0</v>
      </c>
      <c r="G203" s="317" t="s">
        <v>1626</v>
      </c>
      <c r="H203" s="216">
        <v>1</v>
      </c>
      <c r="I203" s="216" t="s">
        <v>2276</v>
      </c>
      <c r="J203" s="229" t="s">
        <v>1159</v>
      </c>
      <c r="K203" s="313">
        <v>2</v>
      </c>
      <c r="L203" s="229">
        <v>37</v>
      </c>
      <c r="M203" s="216" t="s">
        <v>2272</v>
      </c>
      <c r="N203" s="305"/>
      <c r="O203" s="97"/>
      <c r="P203" s="356"/>
      <c r="Q203" s="97"/>
      <c r="R203" s="97"/>
      <c r="S203" s="97"/>
      <c r="T203" s="97"/>
      <c r="U203" s="97"/>
    </row>
    <row r="204" spans="1:21" s="235" customFormat="1" ht="12.75" x14ac:dyDescent="0.2">
      <c r="A204" s="213" t="s">
        <v>2907</v>
      </c>
      <c r="B204" s="214" t="s">
        <v>2913</v>
      </c>
      <c r="C204" s="215" t="s">
        <v>2918</v>
      </c>
      <c r="D204" s="347">
        <v>10063.89</v>
      </c>
      <c r="E204" s="396">
        <v>10063.89</v>
      </c>
      <c r="F204" s="397">
        <v>0</v>
      </c>
      <c r="G204" s="317" t="s">
        <v>1626</v>
      </c>
      <c r="H204" s="216">
        <v>1</v>
      </c>
      <c r="I204" s="216" t="s">
        <v>2276</v>
      </c>
      <c r="J204" s="229" t="s">
        <v>1159</v>
      </c>
      <c r="K204" s="313">
        <v>2</v>
      </c>
      <c r="L204" s="229">
        <v>37</v>
      </c>
      <c r="M204" s="216" t="s">
        <v>2272</v>
      </c>
      <c r="N204" s="305"/>
      <c r="O204" s="97"/>
      <c r="P204" s="356"/>
      <c r="Q204" s="97"/>
      <c r="R204" s="97"/>
      <c r="S204" s="97"/>
      <c r="T204" s="97"/>
      <c r="U204" s="97"/>
    </row>
    <row r="205" spans="1:21" s="235" customFormat="1" ht="12.75" x14ac:dyDescent="0.2">
      <c r="A205" s="213" t="s">
        <v>2908</v>
      </c>
      <c r="B205" s="214" t="s">
        <v>2914</v>
      </c>
      <c r="C205" s="215" t="s">
        <v>2919</v>
      </c>
      <c r="D205" s="347">
        <v>11595.44</v>
      </c>
      <c r="E205" s="396">
        <v>11595.44</v>
      </c>
      <c r="F205" s="397">
        <v>0</v>
      </c>
      <c r="G205" s="317" t="s">
        <v>1626</v>
      </c>
      <c r="H205" s="216">
        <v>1</v>
      </c>
      <c r="I205" s="216" t="s">
        <v>2276</v>
      </c>
      <c r="J205" s="229" t="s">
        <v>1159</v>
      </c>
      <c r="K205" s="313">
        <v>2</v>
      </c>
      <c r="L205" s="229">
        <v>37</v>
      </c>
      <c r="M205" s="216" t="s">
        <v>2272</v>
      </c>
      <c r="N205" s="305"/>
      <c r="O205" s="97"/>
      <c r="P205" s="356"/>
      <c r="Q205" s="97"/>
      <c r="R205" s="97"/>
      <c r="S205" s="97"/>
      <c r="T205" s="97"/>
      <c r="U205" s="97"/>
    </row>
    <row r="206" spans="1:21" s="235" customFormat="1" ht="12.75" x14ac:dyDescent="0.2">
      <c r="A206" s="213" t="s">
        <v>2909</v>
      </c>
      <c r="B206" s="214" t="s">
        <v>2915</v>
      </c>
      <c r="C206" s="215" t="s">
        <v>2920</v>
      </c>
      <c r="D206" s="347">
        <v>14656.76</v>
      </c>
      <c r="E206" s="396">
        <v>14656.76</v>
      </c>
      <c r="F206" s="397">
        <v>0</v>
      </c>
      <c r="G206" s="317" t="s">
        <v>1626</v>
      </c>
      <c r="H206" s="216">
        <v>1</v>
      </c>
      <c r="I206" s="216" t="s">
        <v>2276</v>
      </c>
      <c r="J206" s="229" t="s">
        <v>1159</v>
      </c>
      <c r="K206" s="313">
        <v>2</v>
      </c>
      <c r="L206" s="229">
        <v>37.200000000000003</v>
      </c>
      <c r="M206" s="216" t="s">
        <v>2272</v>
      </c>
      <c r="N206" s="305"/>
      <c r="O206" s="97"/>
      <c r="P206" s="356"/>
      <c r="Q206" s="97"/>
      <c r="R206" s="97"/>
      <c r="S206" s="97"/>
      <c r="T206" s="97"/>
      <c r="U206" s="97"/>
    </row>
    <row r="207" spans="1:21" s="235" customFormat="1" ht="12.75" x14ac:dyDescent="0.2">
      <c r="A207" s="213" t="s">
        <v>2910</v>
      </c>
      <c r="B207" s="214" t="s">
        <v>2916</v>
      </c>
      <c r="C207" s="215" t="s">
        <v>2921</v>
      </c>
      <c r="D207" s="347">
        <v>16459.7</v>
      </c>
      <c r="E207" s="396">
        <v>16459.7</v>
      </c>
      <c r="F207" s="397">
        <v>0</v>
      </c>
      <c r="G207" s="317" t="s">
        <v>1626</v>
      </c>
      <c r="H207" s="216">
        <v>1</v>
      </c>
      <c r="I207" s="216" t="s">
        <v>2276</v>
      </c>
      <c r="J207" s="229" t="s">
        <v>1159</v>
      </c>
      <c r="K207" s="313">
        <v>2</v>
      </c>
      <c r="L207" s="229">
        <v>39</v>
      </c>
      <c r="M207" s="216" t="s">
        <v>2272</v>
      </c>
      <c r="N207" s="305"/>
      <c r="O207" s="97"/>
      <c r="P207" s="356"/>
      <c r="Q207" s="97"/>
      <c r="R207" s="97"/>
      <c r="S207" s="97"/>
      <c r="T207" s="97"/>
      <c r="U207" s="97"/>
    </row>
    <row r="208" spans="1:21" s="235" customFormat="1" ht="12.75" x14ac:dyDescent="0.2">
      <c r="A208" s="213" t="s">
        <v>2911</v>
      </c>
      <c r="B208" s="214" t="s">
        <v>2917</v>
      </c>
      <c r="C208" s="215" t="s">
        <v>2922</v>
      </c>
      <c r="D208" s="347">
        <v>19521.05</v>
      </c>
      <c r="E208" s="396">
        <v>19521.05</v>
      </c>
      <c r="F208" s="397">
        <v>0</v>
      </c>
      <c r="G208" s="317" t="s">
        <v>1626</v>
      </c>
      <c r="H208" s="216">
        <v>1</v>
      </c>
      <c r="I208" s="216" t="s">
        <v>2276</v>
      </c>
      <c r="J208" s="229" t="s">
        <v>1159</v>
      </c>
      <c r="K208" s="313">
        <v>2</v>
      </c>
      <c r="L208" s="229">
        <v>39.5</v>
      </c>
      <c r="M208" s="216" t="s">
        <v>2272</v>
      </c>
      <c r="N208" s="305"/>
      <c r="O208" s="97"/>
      <c r="P208" s="356"/>
      <c r="Q208" s="97"/>
      <c r="R208" s="97"/>
      <c r="S208" s="97"/>
      <c r="T208" s="97"/>
      <c r="U208" s="97"/>
    </row>
    <row r="209" spans="1:21" s="235" customFormat="1" ht="12.75" x14ac:dyDescent="0.2">
      <c r="A209" s="213" t="s">
        <v>1857</v>
      </c>
      <c r="B209" s="214" t="s">
        <v>1858</v>
      </c>
      <c r="C209" s="215" t="s">
        <v>2094</v>
      </c>
      <c r="D209" s="347">
        <v>1568.92</v>
      </c>
      <c r="E209" s="396">
        <v>1568.92</v>
      </c>
      <c r="F209" s="397">
        <v>0</v>
      </c>
      <c r="G209" s="317" t="s">
        <v>1626</v>
      </c>
      <c r="H209" s="216">
        <v>1</v>
      </c>
      <c r="I209" s="216" t="s">
        <v>2276</v>
      </c>
      <c r="J209" s="229">
        <v>8</v>
      </c>
      <c r="K209" s="313">
        <v>192</v>
      </c>
      <c r="L209" s="229">
        <v>3.4</v>
      </c>
      <c r="M209" s="216" t="s">
        <v>2272</v>
      </c>
      <c r="N209" s="303"/>
      <c r="O209" s="97"/>
      <c r="P209" s="356"/>
      <c r="Q209" s="97"/>
      <c r="R209" s="97"/>
      <c r="S209" s="97"/>
      <c r="T209" s="97"/>
      <c r="U209" s="97"/>
    </row>
    <row r="210" spans="1:21" s="235" customFormat="1" ht="25.5" x14ac:dyDescent="0.2">
      <c r="A210" s="213" t="s">
        <v>1859</v>
      </c>
      <c r="B210" s="214" t="s">
        <v>1860</v>
      </c>
      <c r="C210" s="215" t="s">
        <v>2095</v>
      </c>
      <c r="D210" s="347">
        <v>662.67</v>
      </c>
      <c r="E210" s="396">
        <v>662.67</v>
      </c>
      <c r="F210" s="397">
        <v>0</v>
      </c>
      <c r="G210" s="317" t="s">
        <v>1626</v>
      </c>
      <c r="H210" s="216">
        <v>1</v>
      </c>
      <c r="I210" s="216" t="s">
        <v>2276</v>
      </c>
      <c r="J210" s="229" t="s">
        <v>1159</v>
      </c>
      <c r="K210" s="313">
        <v>75</v>
      </c>
      <c r="L210" s="229">
        <v>1.3</v>
      </c>
      <c r="M210" s="216" t="s">
        <v>2272</v>
      </c>
      <c r="N210" s="304"/>
      <c r="O210" s="97"/>
      <c r="P210" s="356"/>
      <c r="Q210" s="97"/>
      <c r="R210" s="97"/>
      <c r="S210" s="97"/>
      <c r="T210" s="97"/>
      <c r="U210" s="97"/>
    </row>
    <row r="211" spans="1:21" s="155" customFormat="1" ht="18.75" x14ac:dyDescent="0.2">
      <c r="A211" s="201" t="s">
        <v>2006</v>
      </c>
      <c r="B211" s="202"/>
      <c r="C211" s="203" t="s">
        <v>2007</v>
      </c>
      <c r="D211" s="204"/>
      <c r="E211" s="204"/>
      <c r="F211" s="204"/>
      <c r="G211" s="321"/>
      <c r="H211" s="226"/>
      <c r="I211" s="226"/>
      <c r="J211" s="226"/>
      <c r="K211" s="312"/>
      <c r="L211" s="226"/>
      <c r="M211" s="226"/>
      <c r="N211" s="296"/>
      <c r="O211" s="97"/>
      <c r="P211" s="356"/>
      <c r="Q211" s="97"/>
      <c r="R211" s="97"/>
      <c r="S211" s="97"/>
      <c r="T211" s="97"/>
      <c r="U211" s="97"/>
    </row>
    <row r="212" spans="1:21" s="235" customFormat="1" ht="12.75" x14ac:dyDescent="0.2">
      <c r="A212" s="228" t="s">
        <v>548</v>
      </c>
      <c r="B212" s="214" t="s">
        <v>1596</v>
      </c>
      <c r="C212" s="215" t="s">
        <v>1597</v>
      </c>
      <c r="D212" s="347">
        <v>911.93</v>
      </c>
      <c r="E212" s="396">
        <v>1072.8499999999999</v>
      </c>
      <c r="F212" s="397">
        <v>-0.14999300927436265</v>
      </c>
      <c r="G212" s="322" t="s">
        <v>1156</v>
      </c>
      <c r="H212" s="229">
        <v>1</v>
      </c>
      <c r="I212" s="216" t="s">
        <v>2276</v>
      </c>
      <c r="J212" s="229" t="s">
        <v>1398</v>
      </c>
      <c r="K212" s="313">
        <v>2400</v>
      </c>
      <c r="L212" s="229">
        <v>8.6</v>
      </c>
      <c r="M212" s="216" t="s">
        <v>2271</v>
      </c>
      <c r="N212" s="305"/>
      <c r="O212" s="97"/>
      <c r="P212" s="356"/>
      <c r="Q212" s="97"/>
      <c r="R212" s="97"/>
      <c r="S212" s="97"/>
      <c r="T212" s="97"/>
      <c r="U212" s="97"/>
    </row>
    <row r="213" spans="1:21" s="104" customFormat="1" ht="12.75" x14ac:dyDescent="0.2">
      <c r="A213" s="228" t="s">
        <v>549</v>
      </c>
      <c r="B213" s="214" t="s">
        <v>1598</v>
      </c>
      <c r="C213" s="215" t="s">
        <v>1599</v>
      </c>
      <c r="D213" s="347">
        <v>541.04</v>
      </c>
      <c r="E213" s="396">
        <v>636.52</v>
      </c>
      <c r="F213" s="397">
        <v>-0.15000314208508769</v>
      </c>
      <c r="G213" s="322" t="s">
        <v>1156</v>
      </c>
      <c r="H213" s="229">
        <v>1</v>
      </c>
      <c r="I213" s="216" t="s">
        <v>2276</v>
      </c>
      <c r="J213" s="229" t="s">
        <v>1398</v>
      </c>
      <c r="K213" s="313">
        <v>450</v>
      </c>
      <c r="L213" s="229">
        <v>7.8</v>
      </c>
      <c r="M213" s="216" t="s">
        <v>2271</v>
      </c>
      <c r="N213" s="303"/>
      <c r="O213" s="97"/>
      <c r="P213" s="356"/>
      <c r="Q213" s="97"/>
      <c r="R213" s="97"/>
      <c r="S213" s="97"/>
      <c r="T213" s="97"/>
      <c r="U213" s="97"/>
    </row>
    <row r="214" spans="1:21" s="155" customFormat="1" ht="12.75" x14ac:dyDescent="0.2">
      <c r="A214" s="228" t="s">
        <v>1852</v>
      </c>
      <c r="B214" s="214" t="s">
        <v>1853</v>
      </c>
      <c r="C214" s="215" t="s">
        <v>1854</v>
      </c>
      <c r="D214" s="347">
        <v>122.23</v>
      </c>
      <c r="E214" s="396">
        <v>122.23</v>
      </c>
      <c r="F214" s="397">
        <v>0</v>
      </c>
      <c r="G214" s="322" t="s">
        <v>1626</v>
      </c>
      <c r="H214" s="229">
        <v>12</v>
      </c>
      <c r="I214" s="216" t="s">
        <v>2274</v>
      </c>
      <c r="J214" s="229">
        <v>12</v>
      </c>
      <c r="K214" s="313">
        <v>1920</v>
      </c>
      <c r="L214" s="229">
        <v>1.4</v>
      </c>
      <c r="M214" s="216" t="s">
        <v>2271</v>
      </c>
      <c r="N214" s="303"/>
      <c r="O214" s="97"/>
      <c r="P214" s="356"/>
      <c r="Q214" s="97"/>
      <c r="R214" s="97"/>
      <c r="S214" s="97"/>
      <c r="T214" s="97"/>
      <c r="U214" s="97"/>
    </row>
    <row r="215" spans="1:21" s="155" customFormat="1" ht="12.75" x14ac:dyDescent="0.2">
      <c r="A215" s="213" t="s">
        <v>540</v>
      </c>
      <c r="B215" s="214" t="s">
        <v>1582</v>
      </c>
      <c r="C215" s="215" t="s">
        <v>1583</v>
      </c>
      <c r="D215" s="347">
        <v>92.7</v>
      </c>
      <c r="E215" s="396">
        <v>86.63</v>
      </c>
      <c r="F215" s="397">
        <v>7.0068105737042682E-2</v>
      </c>
      <c r="G215" s="317" t="s">
        <v>1156</v>
      </c>
      <c r="H215" s="216">
        <v>1</v>
      </c>
      <c r="I215" s="216" t="s">
        <v>2276</v>
      </c>
      <c r="J215" s="229" t="s">
        <v>819</v>
      </c>
      <c r="K215" s="313">
        <v>600</v>
      </c>
      <c r="L215" s="229">
        <v>4.0999999999999996</v>
      </c>
      <c r="M215" s="216" t="s">
        <v>2271</v>
      </c>
      <c r="N215" s="304"/>
      <c r="O215" s="97"/>
      <c r="P215" s="356"/>
      <c r="Q215" s="97"/>
      <c r="R215" s="97"/>
      <c r="S215" s="97"/>
      <c r="T215" s="97"/>
      <c r="U215" s="97"/>
    </row>
    <row r="216" spans="1:21" s="237" customFormat="1" ht="18.75" x14ac:dyDescent="0.25">
      <c r="A216" s="201" t="s">
        <v>2008</v>
      </c>
      <c r="B216" s="202"/>
      <c r="C216" s="203" t="s">
        <v>2009</v>
      </c>
      <c r="D216" s="204"/>
      <c r="E216" s="204"/>
      <c r="F216" s="204"/>
      <c r="G216" s="321"/>
      <c r="H216" s="226"/>
      <c r="I216" s="226"/>
      <c r="J216" s="226"/>
      <c r="K216" s="312"/>
      <c r="L216" s="226"/>
      <c r="M216" s="226"/>
      <c r="N216" s="296"/>
      <c r="O216" s="97"/>
      <c r="P216" s="356"/>
      <c r="Q216" s="97"/>
      <c r="R216" s="97"/>
      <c r="S216" s="97"/>
      <c r="T216" s="97"/>
      <c r="U216" s="97"/>
    </row>
    <row r="217" spans="1:21" s="155" customFormat="1" ht="12.75" x14ac:dyDescent="0.2">
      <c r="A217" s="238" t="s">
        <v>2010</v>
      </c>
      <c r="B217" s="239" t="s">
        <v>1193</v>
      </c>
      <c r="C217" s="245" t="s">
        <v>2011</v>
      </c>
      <c r="D217" s="347"/>
      <c r="E217" s="347"/>
      <c r="F217" s="347"/>
      <c r="G217" s="325">
        <v>0</v>
      </c>
      <c r="H217" s="240">
        <v>0</v>
      </c>
      <c r="I217" s="216" t="s">
        <v>2276</v>
      </c>
      <c r="J217" s="240">
        <v>0</v>
      </c>
      <c r="K217" s="315">
        <v>0</v>
      </c>
      <c r="L217" s="240">
        <v>0</v>
      </c>
      <c r="M217" s="216"/>
      <c r="N217" s="307"/>
      <c r="O217" s="97"/>
      <c r="P217" s="356"/>
      <c r="Q217" s="97"/>
      <c r="R217" s="97"/>
      <c r="S217" s="97"/>
      <c r="T217" s="97"/>
      <c r="U217" s="97"/>
    </row>
    <row r="218" spans="1:21" s="155" customFormat="1" ht="12.75" x14ac:dyDescent="0.2">
      <c r="A218" s="228" t="s">
        <v>462</v>
      </c>
      <c r="B218" s="214" t="s">
        <v>1472</v>
      </c>
      <c r="C218" s="215" t="s">
        <v>1473</v>
      </c>
      <c r="D218" s="347">
        <v>420.6</v>
      </c>
      <c r="E218" s="396">
        <v>420.6</v>
      </c>
      <c r="F218" s="397">
        <v>0</v>
      </c>
      <c r="G218" s="322" t="s">
        <v>1626</v>
      </c>
      <c r="H218" s="229">
        <v>1</v>
      </c>
      <c r="I218" s="216" t="s">
        <v>2276</v>
      </c>
      <c r="J218" s="229" t="s">
        <v>1159</v>
      </c>
      <c r="K218" s="313">
        <v>72</v>
      </c>
      <c r="L218" s="229">
        <v>13</v>
      </c>
      <c r="M218" s="216" t="s">
        <v>2272</v>
      </c>
      <c r="N218" s="303"/>
      <c r="O218" s="97"/>
      <c r="P218" s="356"/>
      <c r="Q218" s="97"/>
      <c r="R218" s="97"/>
      <c r="S218" s="97"/>
      <c r="T218" s="97"/>
      <c r="U218" s="97"/>
    </row>
    <row r="219" spans="1:21" s="155" customFormat="1" ht="12.75" x14ac:dyDescent="0.2">
      <c r="A219" s="228" t="s">
        <v>463</v>
      </c>
      <c r="B219" s="214" t="s">
        <v>1474</v>
      </c>
      <c r="C219" s="215" t="s">
        <v>1475</v>
      </c>
      <c r="D219" s="347">
        <v>474.3</v>
      </c>
      <c r="E219" s="396">
        <v>474.3</v>
      </c>
      <c r="F219" s="397">
        <v>0</v>
      </c>
      <c r="G219" s="322" t="s">
        <v>1626</v>
      </c>
      <c r="H219" s="229">
        <v>1</v>
      </c>
      <c r="I219" s="216" t="s">
        <v>2276</v>
      </c>
      <c r="J219" s="229" t="s">
        <v>1159</v>
      </c>
      <c r="K219" s="313">
        <v>36</v>
      </c>
      <c r="L219" s="229">
        <v>14</v>
      </c>
      <c r="M219" s="216" t="s">
        <v>2272</v>
      </c>
      <c r="N219" s="303"/>
      <c r="O219" s="97"/>
      <c r="P219" s="356"/>
      <c r="Q219" s="97"/>
      <c r="R219" s="97"/>
      <c r="S219" s="97"/>
      <c r="T219" s="97"/>
      <c r="U219" s="97"/>
    </row>
    <row r="220" spans="1:21" s="155" customFormat="1" ht="12.75" x14ac:dyDescent="0.2">
      <c r="A220" s="228" t="s">
        <v>465</v>
      </c>
      <c r="B220" s="214" t="s">
        <v>1477</v>
      </c>
      <c r="C220" s="215" t="s">
        <v>1478</v>
      </c>
      <c r="D220" s="347">
        <v>1628.99</v>
      </c>
      <c r="E220" s="396">
        <v>1628.99</v>
      </c>
      <c r="F220" s="397">
        <v>0</v>
      </c>
      <c r="G220" s="322" t="s">
        <v>1156</v>
      </c>
      <c r="H220" s="229">
        <v>1</v>
      </c>
      <c r="I220" s="216" t="s">
        <v>2276</v>
      </c>
      <c r="J220" s="229" t="s">
        <v>1159</v>
      </c>
      <c r="K220" s="313">
        <v>8</v>
      </c>
      <c r="L220" s="229">
        <v>63</v>
      </c>
      <c r="M220" s="216" t="s">
        <v>2271</v>
      </c>
      <c r="N220" s="303"/>
      <c r="O220" s="97"/>
      <c r="P220" s="356"/>
      <c r="Q220" s="97"/>
      <c r="R220" s="97"/>
      <c r="S220" s="97"/>
      <c r="T220" s="97"/>
      <c r="U220" s="97"/>
    </row>
    <row r="221" spans="1:21" s="155" customFormat="1" ht="12.75" x14ac:dyDescent="0.2">
      <c r="A221" s="228" t="s">
        <v>1869</v>
      </c>
      <c r="B221" s="214" t="s">
        <v>1870</v>
      </c>
      <c r="C221" s="215" t="s">
        <v>1871</v>
      </c>
      <c r="D221" s="347">
        <v>2997.78</v>
      </c>
      <c r="E221" s="396">
        <v>2997.78</v>
      </c>
      <c r="F221" s="397">
        <v>0</v>
      </c>
      <c r="G221" s="322" t="s">
        <v>1626</v>
      </c>
      <c r="H221" s="229">
        <v>1</v>
      </c>
      <c r="I221" s="216" t="s">
        <v>2276</v>
      </c>
      <c r="J221" s="229" t="s">
        <v>1159</v>
      </c>
      <c r="K221" s="313">
        <v>2</v>
      </c>
      <c r="L221" s="229">
        <v>90</v>
      </c>
      <c r="M221" s="216" t="s">
        <v>2272</v>
      </c>
      <c r="N221" s="303"/>
      <c r="O221" s="97"/>
      <c r="P221" s="356"/>
      <c r="Q221" s="97"/>
      <c r="R221" s="97"/>
      <c r="S221" s="97"/>
      <c r="T221" s="97"/>
      <c r="U221" s="97"/>
    </row>
    <row r="222" spans="1:21" s="155" customFormat="1" ht="12.75" x14ac:dyDescent="0.2">
      <c r="A222" s="228" t="s">
        <v>420</v>
      </c>
      <c r="B222" s="214" t="s">
        <v>1392</v>
      </c>
      <c r="C222" s="215" t="s">
        <v>1393</v>
      </c>
      <c r="D222" s="347">
        <v>53.42</v>
      </c>
      <c r="E222" s="396">
        <v>52.89</v>
      </c>
      <c r="F222" s="397">
        <v>1.002079788239745E-2</v>
      </c>
      <c r="G222" s="322" t="s">
        <v>1156</v>
      </c>
      <c r="H222" s="229">
        <v>1</v>
      </c>
      <c r="I222" s="216" t="s">
        <v>2276</v>
      </c>
      <c r="J222" s="229" t="s">
        <v>1159</v>
      </c>
      <c r="K222" s="313">
        <v>1000</v>
      </c>
      <c r="L222" s="229">
        <v>0.05</v>
      </c>
      <c r="M222" s="216" t="s">
        <v>2271</v>
      </c>
      <c r="N222" s="303"/>
      <c r="O222" s="97"/>
      <c r="P222" s="356"/>
      <c r="Q222" s="97"/>
      <c r="R222" s="97"/>
      <c r="S222" s="97"/>
      <c r="T222" s="97"/>
      <c r="U222" s="97"/>
    </row>
    <row r="223" spans="1:21" s="155" customFormat="1" ht="12.75" x14ac:dyDescent="0.2">
      <c r="A223" s="228" t="s">
        <v>1867</v>
      </c>
      <c r="B223" s="214" t="s">
        <v>1868</v>
      </c>
      <c r="C223" s="215" t="s">
        <v>1452</v>
      </c>
      <c r="D223" s="347">
        <v>4.01</v>
      </c>
      <c r="E223" s="396">
        <v>4.78</v>
      </c>
      <c r="F223" s="397">
        <v>-0.1610878661087867</v>
      </c>
      <c r="G223" s="322" t="s">
        <v>1626</v>
      </c>
      <c r="H223" s="229">
        <v>100</v>
      </c>
      <c r="I223" s="216" t="s">
        <v>2276</v>
      </c>
      <c r="J223" s="229">
        <v>100</v>
      </c>
      <c r="K223" s="313">
        <v>9600</v>
      </c>
      <c r="L223" s="229">
        <v>3.3</v>
      </c>
      <c r="M223" s="216" t="s">
        <v>2271</v>
      </c>
      <c r="N223" s="304"/>
      <c r="O223" s="265" t="s">
        <v>678</v>
      </c>
      <c r="P223" s="356"/>
      <c r="Q223" s="97"/>
      <c r="R223" s="97"/>
      <c r="S223" s="97"/>
      <c r="T223" s="97"/>
      <c r="U223" s="97"/>
    </row>
    <row r="224" spans="1:21" s="117" customFormat="1" ht="18.75" x14ac:dyDescent="0.3">
      <c r="A224" s="201" t="s">
        <v>2012</v>
      </c>
      <c r="B224" s="202"/>
      <c r="C224" s="203" t="s">
        <v>2013</v>
      </c>
      <c r="D224" s="204"/>
      <c r="E224" s="204"/>
      <c r="F224" s="204"/>
      <c r="G224" s="321"/>
      <c r="H224" s="226"/>
      <c r="I224" s="226"/>
      <c r="J224" s="226"/>
      <c r="K224" s="312"/>
      <c r="L224" s="226"/>
      <c r="M224" s="226"/>
      <c r="N224" s="296"/>
      <c r="O224" s="97"/>
      <c r="P224" s="356"/>
      <c r="Q224" s="97"/>
      <c r="R224" s="97"/>
      <c r="S224" s="97"/>
      <c r="T224" s="97"/>
      <c r="U224" s="97"/>
    </row>
    <row r="225" spans="1:21" s="242" customFormat="1" ht="18.75" x14ac:dyDescent="0.2">
      <c r="A225" s="206" t="s">
        <v>2014</v>
      </c>
      <c r="B225" s="207"/>
      <c r="C225" s="208" t="s">
        <v>3231</v>
      </c>
      <c r="D225" s="232"/>
      <c r="E225" s="232"/>
      <c r="F225" s="232"/>
      <c r="G225" s="320"/>
      <c r="H225" s="224"/>
      <c r="I225" s="224"/>
      <c r="J225" s="224"/>
      <c r="K225" s="311"/>
      <c r="L225" s="224"/>
      <c r="M225" s="224"/>
      <c r="N225" s="297"/>
      <c r="O225" s="97"/>
      <c r="P225" s="356"/>
      <c r="Q225" s="97"/>
      <c r="R225" s="97"/>
      <c r="S225" s="97"/>
      <c r="T225" s="97"/>
      <c r="U225" s="97"/>
    </row>
    <row r="226" spans="1:21" s="54" customFormat="1" ht="76.5" x14ac:dyDescent="0.2">
      <c r="A226" s="213" t="s">
        <v>3228</v>
      </c>
      <c r="B226" s="214" t="s">
        <v>3229</v>
      </c>
      <c r="C226" s="215" t="s">
        <v>3230</v>
      </c>
      <c r="D226" s="347">
        <v>5579.1</v>
      </c>
      <c r="E226" s="396">
        <v>5579.1</v>
      </c>
      <c r="F226" s="397">
        <v>0</v>
      </c>
      <c r="G226" s="317" t="s">
        <v>1566</v>
      </c>
      <c r="H226" s="216">
        <v>1</v>
      </c>
      <c r="I226" s="216" t="s">
        <v>2276</v>
      </c>
      <c r="J226" s="216">
        <v>1</v>
      </c>
      <c r="K226" s="308">
        <v>1</v>
      </c>
      <c r="L226" s="216">
        <v>11</v>
      </c>
      <c r="M226" s="216" t="s">
        <v>2632</v>
      </c>
      <c r="N226" s="282"/>
      <c r="O226" s="97"/>
      <c r="P226" s="356"/>
      <c r="Q226" s="97"/>
      <c r="R226" s="97"/>
      <c r="S226" s="97"/>
      <c r="T226" s="97"/>
      <c r="U226" s="97"/>
    </row>
    <row r="227" spans="1:21" s="242" customFormat="1" ht="18.75" x14ac:dyDescent="0.2">
      <c r="A227" s="206" t="s">
        <v>2015</v>
      </c>
      <c r="B227" s="207"/>
      <c r="C227" s="208" t="s">
        <v>2016</v>
      </c>
      <c r="D227" s="232"/>
      <c r="E227" s="232"/>
      <c r="F227" s="232"/>
      <c r="G227" s="320"/>
      <c r="H227" s="224"/>
      <c r="I227" s="224"/>
      <c r="J227" s="224"/>
      <c r="K227" s="311"/>
      <c r="L227" s="224"/>
      <c r="M227" s="224"/>
      <c r="N227" s="297"/>
      <c r="O227" s="97"/>
      <c r="P227" s="356"/>
      <c r="Q227" s="97"/>
      <c r="R227" s="97"/>
      <c r="S227" s="97"/>
      <c r="T227" s="97"/>
      <c r="U227" s="97"/>
    </row>
    <row r="228" spans="1:21" s="54" customFormat="1" ht="12.75" x14ac:dyDescent="0.2">
      <c r="A228" s="213" t="s">
        <v>506</v>
      </c>
      <c r="B228" s="214" t="s">
        <v>1533</v>
      </c>
      <c r="C228" s="215" t="s">
        <v>1534</v>
      </c>
      <c r="D228" s="347">
        <v>52.03</v>
      </c>
      <c r="E228" s="396">
        <v>52.03</v>
      </c>
      <c r="F228" s="397">
        <v>0</v>
      </c>
      <c r="G228" s="317" t="s">
        <v>682</v>
      </c>
      <c r="H228" s="216">
        <v>20</v>
      </c>
      <c r="I228" s="216" t="s">
        <v>2276</v>
      </c>
      <c r="J228" s="216" t="s">
        <v>819</v>
      </c>
      <c r="K228" s="308">
        <v>280</v>
      </c>
      <c r="L228" s="216">
        <v>7.6</v>
      </c>
      <c r="M228" s="216" t="s">
        <v>2271</v>
      </c>
      <c r="N228" s="302"/>
      <c r="O228" s="97"/>
      <c r="P228" s="356"/>
      <c r="Q228" s="97"/>
      <c r="R228" s="97"/>
      <c r="S228" s="97"/>
      <c r="T228" s="97"/>
      <c r="U228" s="97"/>
    </row>
    <row r="229" spans="1:21" s="54" customFormat="1" ht="12.75" x14ac:dyDescent="0.2">
      <c r="A229" s="213" t="s">
        <v>3277</v>
      </c>
      <c r="B229" s="214" t="s">
        <v>3278</v>
      </c>
      <c r="C229" s="215" t="s">
        <v>3279</v>
      </c>
      <c r="D229" s="347">
        <v>1562.41</v>
      </c>
      <c r="E229" s="396" t="s">
        <v>2276</v>
      </c>
      <c r="F229" s="397" t="s">
        <v>678</v>
      </c>
      <c r="G229" s="317" t="s">
        <v>1156</v>
      </c>
      <c r="H229" s="216">
        <v>1</v>
      </c>
      <c r="I229" s="216" t="s">
        <v>2276</v>
      </c>
      <c r="J229" s="216">
        <v>1</v>
      </c>
      <c r="K229" s="308">
        <v>80</v>
      </c>
      <c r="L229" s="216">
        <v>1.3</v>
      </c>
      <c r="M229" s="216" t="s">
        <v>2271</v>
      </c>
      <c r="N229" s="282"/>
      <c r="O229" s="97"/>
      <c r="P229" s="356"/>
      <c r="Q229" s="97"/>
      <c r="R229" s="97"/>
      <c r="S229" s="97"/>
      <c r="T229" s="97"/>
      <c r="U229" s="97"/>
    </row>
    <row r="230" spans="1:21" s="54" customFormat="1" ht="12.75" x14ac:dyDescent="0.2">
      <c r="A230" s="213" t="s">
        <v>560</v>
      </c>
      <c r="B230" s="214" t="s">
        <v>1616</v>
      </c>
      <c r="C230" s="215" t="s">
        <v>1617</v>
      </c>
      <c r="D230" s="347">
        <v>1933.46</v>
      </c>
      <c r="E230" s="396">
        <v>1933.46</v>
      </c>
      <c r="F230" s="397">
        <v>0</v>
      </c>
      <c r="G230" s="317" t="s">
        <v>1143</v>
      </c>
      <c r="H230" s="216">
        <v>1</v>
      </c>
      <c r="I230" s="216" t="s">
        <v>2276</v>
      </c>
      <c r="J230" s="216" t="s">
        <v>1159</v>
      </c>
      <c r="K230" s="308">
        <v>12</v>
      </c>
      <c r="L230" s="216">
        <v>2.4</v>
      </c>
      <c r="M230" s="216" t="s">
        <v>2272</v>
      </c>
      <c r="N230" s="299"/>
      <c r="O230" s="97"/>
      <c r="P230" s="356"/>
      <c r="Q230" s="97"/>
      <c r="R230" s="97"/>
      <c r="S230" s="97"/>
      <c r="T230" s="97"/>
      <c r="U230" s="97"/>
    </row>
    <row r="231" spans="1:21" s="117" customFormat="1" ht="18.75" x14ac:dyDescent="0.3">
      <c r="A231" s="201" t="s">
        <v>2017</v>
      </c>
      <c r="B231" s="202"/>
      <c r="C231" s="203" t="s">
        <v>2018</v>
      </c>
      <c r="D231" s="204"/>
      <c r="E231" s="204"/>
      <c r="F231" s="204"/>
      <c r="G231" s="321"/>
      <c r="H231" s="226"/>
      <c r="I231" s="226"/>
      <c r="J231" s="226"/>
      <c r="K231" s="312"/>
      <c r="L231" s="226"/>
      <c r="M231" s="226"/>
      <c r="N231" s="296"/>
      <c r="O231" s="97"/>
      <c r="P231" s="356"/>
      <c r="Q231" s="97"/>
      <c r="R231" s="97"/>
      <c r="S231" s="97"/>
      <c r="T231" s="97"/>
      <c r="U231" s="97"/>
    </row>
    <row r="232" spans="1:21" s="242" customFormat="1" ht="18.75" x14ac:dyDescent="0.2">
      <c r="A232" s="206" t="s">
        <v>2019</v>
      </c>
      <c r="B232" s="207"/>
      <c r="C232" s="208" t="s">
        <v>2020</v>
      </c>
      <c r="D232" s="232"/>
      <c r="E232" s="232"/>
      <c r="F232" s="232"/>
      <c r="G232" s="320"/>
      <c r="H232" s="224"/>
      <c r="I232" s="224"/>
      <c r="J232" s="224"/>
      <c r="K232" s="311"/>
      <c r="L232" s="224"/>
      <c r="M232" s="224"/>
      <c r="N232" s="297"/>
      <c r="O232" s="97"/>
      <c r="P232" s="356"/>
      <c r="Q232" s="97"/>
      <c r="R232" s="97"/>
      <c r="S232" s="97"/>
      <c r="T232" s="97"/>
      <c r="U232" s="97"/>
    </row>
    <row r="233" spans="1:21" s="54" customFormat="1" ht="25.5" x14ac:dyDescent="0.2">
      <c r="A233" s="213" t="s">
        <v>2160</v>
      </c>
      <c r="B233" s="214" t="s">
        <v>1872</v>
      </c>
      <c r="C233" s="215" t="s">
        <v>1873</v>
      </c>
      <c r="D233" s="347" t="s">
        <v>2872</v>
      </c>
      <c r="E233" s="396">
        <v>6951.71</v>
      </c>
      <c r="F233" s="397" t="s">
        <v>678</v>
      </c>
      <c r="G233" s="317" t="s">
        <v>1626</v>
      </c>
      <c r="H233" s="216">
        <v>1</v>
      </c>
      <c r="I233" s="216" t="s">
        <v>2276</v>
      </c>
      <c r="J233" s="216" t="s">
        <v>1159</v>
      </c>
      <c r="K233" s="308">
        <v>1</v>
      </c>
      <c r="L233" s="216">
        <v>31.8</v>
      </c>
      <c r="M233" s="216" t="s">
        <v>2272</v>
      </c>
      <c r="N233" s="299"/>
      <c r="O233" s="97"/>
      <c r="P233" s="356"/>
      <c r="Q233" s="97"/>
      <c r="R233" s="97"/>
      <c r="S233" s="97"/>
      <c r="T233" s="97"/>
      <c r="U233" s="97"/>
    </row>
    <row r="234" spans="1:21" s="54" customFormat="1" ht="25.5" x14ac:dyDescent="0.2">
      <c r="A234" s="213" t="s">
        <v>2161</v>
      </c>
      <c r="B234" s="214" t="s">
        <v>1874</v>
      </c>
      <c r="C234" s="215" t="s">
        <v>1875</v>
      </c>
      <c r="D234" s="347" t="s">
        <v>2872</v>
      </c>
      <c r="E234" s="396">
        <v>8663.08</v>
      </c>
      <c r="F234" s="397" t="s">
        <v>678</v>
      </c>
      <c r="G234" s="317" t="s">
        <v>1626</v>
      </c>
      <c r="H234" s="216">
        <v>1</v>
      </c>
      <c r="I234" s="216" t="s">
        <v>2276</v>
      </c>
      <c r="J234" s="216" t="s">
        <v>1159</v>
      </c>
      <c r="K234" s="308">
        <v>1</v>
      </c>
      <c r="L234" s="216">
        <v>45.4</v>
      </c>
      <c r="M234" s="216" t="s">
        <v>2272</v>
      </c>
      <c r="N234" s="299"/>
      <c r="O234" s="97"/>
      <c r="P234" s="356"/>
      <c r="Q234" s="97"/>
      <c r="R234" s="97"/>
      <c r="S234" s="97"/>
      <c r="T234" s="97"/>
      <c r="U234" s="97"/>
    </row>
    <row r="235" spans="1:21" s="54" customFormat="1" ht="25.5" x14ac:dyDescent="0.2">
      <c r="A235" s="213" t="s">
        <v>2152</v>
      </c>
      <c r="B235" s="214" t="s">
        <v>1876</v>
      </c>
      <c r="C235" s="215" t="s">
        <v>1877</v>
      </c>
      <c r="D235" s="347" t="s">
        <v>2872</v>
      </c>
      <c r="E235" s="396">
        <v>10211.69</v>
      </c>
      <c r="F235" s="397" t="s">
        <v>678</v>
      </c>
      <c r="G235" s="317" t="s">
        <v>1626</v>
      </c>
      <c r="H235" s="216">
        <v>1</v>
      </c>
      <c r="I235" s="216" t="s">
        <v>2276</v>
      </c>
      <c r="J235" s="216" t="s">
        <v>1159</v>
      </c>
      <c r="K235" s="308">
        <v>1</v>
      </c>
      <c r="L235" s="216">
        <v>49.9</v>
      </c>
      <c r="M235" s="216" t="s">
        <v>2272</v>
      </c>
      <c r="N235" s="299"/>
      <c r="O235" s="97"/>
      <c r="P235" s="356"/>
      <c r="Q235" s="97"/>
      <c r="R235" s="97"/>
      <c r="S235" s="97"/>
      <c r="T235" s="97"/>
      <c r="U235" s="97"/>
    </row>
    <row r="236" spans="1:21" s="54" customFormat="1" ht="25.5" x14ac:dyDescent="0.2">
      <c r="A236" s="213" t="s">
        <v>2162</v>
      </c>
      <c r="B236" s="214" t="s">
        <v>1878</v>
      </c>
      <c r="C236" s="215" t="s">
        <v>1879</v>
      </c>
      <c r="D236" s="347" t="s">
        <v>2872</v>
      </c>
      <c r="E236" s="396">
        <v>10579.88</v>
      </c>
      <c r="F236" s="397" t="s">
        <v>678</v>
      </c>
      <c r="G236" s="317" t="s">
        <v>1626</v>
      </c>
      <c r="H236" s="216">
        <v>1</v>
      </c>
      <c r="I236" s="216" t="s">
        <v>2276</v>
      </c>
      <c r="J236" s="216" t="s">
        <v>1159</v>
      </c>
      <c r="K236" s="308">
        <v>1</v>
      </c>
      <c r="L236" s="216">
        <v>54.4</v>
      </c>
      <c r="M236" s="216" t="s">
        <v>2272</v>
      </c>
      <c r="N236" s="299"/>
      <c r="O236" s="97"/>
      <c r="P236" s="356"/>
      <c r="Q236" s="97"/>
      <c r="R236" s="97"/>
      <c r="S236" s="97"/>
      <c r="T236" s="97"/>
      <c r="U236" s="97"/>
    </row>
    <row r="237" spans="1:21" s="54" customFormat="1" ht="25.5" x14ac:dyDescent="0.2">
      <c r="A237" s="213" t="s">
        <v>2163</v>
      </c>
      <c r="B237" s="214" t="s">
        <v>1880</v>
      </c>
      <c r="C237" s="215" t="s">
        <v>1881</v>
      </c>
      <c r="D237" s="347" t="s">
        <v>2872</v>
      </c>
      <c r="E237" s="396">
        <v>11460.77</v>
      </c>
      <c r="F237" s="397" t="s">
        <v>678</v>
      </c>
      <c r="G237" s="317" t="s">
        <v>1626</v>
      </c>
      <c r="H237" s="216">
        <v>1</v>
      </c>
      <c r="I237" s="216" t="s">
        <v>2276</v>
      </c>
      <c r="J237" s="216" t="s">
        <v>1159</v>
      </c>
      <c r="K237" s="308">
        <v>1</v>
      </c>
      <c r="L237" s="216">
        <v>59</v>
      </c>
      <c r="M237" s="216" t="s">
        <v>2272</v>
      </c>
      <c r="N237" s="299"/>
      <c r="O237" s="97"/>
      <c r="P237" s="356"/>
      <c r="Q237" s="97"/>
      <c r="R237" s="97"/>
      <c r="S237" s="97"/>
      <c r="T237" s="97"/>
      <c r="U237" s="97"/>
    </row>
    <row r="238" spans="1:21" s="246" customFormat="1" ht="25.5" x14ac:dyDescent="0.2">
      <c r="A238" s="213" t="s">
        <v>2153</v>
      </c>
      <c r="B238" s="214" t="s">
        <v>1882</v>
      </c>
      <c r="C238" s="215" t="s">
        <v>1883</v>
      </c>
      <c r="D238" s="347" t="s">
        <v>2872</v>
      </c>
      <c r="E238" s="396">
        <v>12411.56</v>
      </c>
      <c r="F238" s="397" t="s">
        <v>678</v>
      </c>
      <c r="G238" s="317" t="s">
        <v>1626</v>
      </c>
      <c r="H238" s="216">
        <v>1</v>
      </c>
      <c r="I238" s="216" t="s">
        <v>2276</v>
      </c>
      <c r="J238" s="216" t="s">
        <v>1159</v>
      </c>
      <c r="K238" s="308">
        <v>1</v>
      </c>
      <c r="L238" s="216">
        <v>61.2</v>
      </c>
      <c r="M238" s="216" t="s">
        <v>2272</v>
      </c>
      <c r="N238" s="299"/>
      <c r="O238" s="97"/>
      <c r="P238" s="356"/>
      <c r="Q238" s="97"/>
      <c r="R238" s="97"/>
      <c r="S238" s="97"/>
      <c r="T238" s="97"/>
      <c r="U238" s="97"/>
    </row>
    <row r="239" spans="1:21" s="54" customFormat="1" ht="25.5" x14ac:dyDescent="0.2">
      <c r="A239" s="213" t="s">
        <v>2164</v>
      </c>
      <c r="B239" s="214" t="s">
        <v>1884</v>
      </c>
      <c r="C239" s="215" t="s">
        <v>1885</v>
      </c>
      <c r="D239" s="347" t="s">
        <v>2872</v>
      </c>
      <c r="E239" s="396">
        <v>12840.35</v>
      </c>
      <c r="F239" s="397" t="s">
        <v>678</v>
      </c>
      <c r="G239" s="317" t="s">
        <v>1626</v>
      </c>
      <c r="H239" s="216">
        <v>1</v>
      </c>
      <c r="I239" s="216" t="s">
        <v>2276</v>
      </c>
      <c r="J239" s="216">
        <v>1</v>
      </c>
      <c r="K239" s="308">
        <v>1</v>
      </c>
      <c r="L239" s="216">
        <v>72.599999999999994</v>
      </c>
      <c r="M239" s="216" t="s">
        <v>2272</v>
      </c>
      <c r="N239" s="299"/>
      <c r="O239" s="97"/>
      <c r="P239" s="356"/>
      <c r="Q239" s="97"/>
      <c r="R239" s="97"/>
      <c r="S239" s="97"/>
      <c r="T239" s="97"/>
      <c r="U239" s="97"/>
    </row>
    <row r="240" spans="1:21" s="54" customFormat="1" ht="18.75" x14ac:dyDescent="0.2">
      <c r="A240" s="206" t="s">
        <v>2366</v>
      </c>
      <c r="B240" s="207"/>
      <c r="C240" s="208" t="s">
        <v>2367</v>
      </c>
      <c r="D240" s="232"/>
      <c r="E240" s="232"/>
      <c r="F240" s="232"/>
      <c r="G240" s="320"/>
      <c r="H240" s="224"/>
      <c r="I240" s="224"/>
      <c r="J240" s="224"/>
      <c r="K240" s="311"/>
      <c r="L240" s="224"/>
      <c r="M240" s="224"/>
      <c r="N240" s="297"/>
      <c r="O240" s="97"/>
      <c r="P240" s="356"/>
      <c r="Q240" s="97"/>
      <c r="R240" s="97"/>
      <c r="S240" s="97"/>
      <c r="T240" s="97"/>
      <c r="U240" s="97"/>
    </row>
    <row r="241" spans="1:21" s="54" customFormat="1" ht="12.75" x14ac:dyDescent="0.2">
      <c r="A241" s="213" t="s">
        <v>2368</v>
      </c>
      <c r="B241" s="214" t="s">
        <v>2369</v>
      </c>
      <c r="C241" s="215" t="s">
        <v>2400</v>
      </c>
      <c r="D241" s="347">
        <v>1351.72</v>
      </c>
      <c r="E241" s="396">
        <v>1287.3499999999999</v>
      </c>
      <c r="F241" s="397">
        <v>5.0001941973822288E-2</v>
      </c>
      <c r="G241" s="317" t="s">
        <v>1566</v>
      </c>
      <c r="H241" s="216">
        <v>1</v>
      </c>
      <c r="I241" s="216" t="s">
        <v>2276</v>
      </c>
      <c r="J241" s="216">
        <v>1</v>
      </c>
      <c r="K241" s="308" t="s">
        <v>2276</v>
      </c>
      <c r="L241" s="216">
        <v>57</v>
      </c>
      <c r="M241" s="216" t="s">
        <v>2272</v>
      </c>
      <c r="N241" s="299"/>
      <c r="O241" s="97"/>
      <c r="P241" s="356"/>
      <c r="Q241" s="97"/>
      <c r="R241" s="97"/>
      <c r="S241" s="97"/>
      <c r="T241" s="97"/>
      <c r="U241" s="97"/>
    </row>
    <row r="242" spans="1:21" s="54" customFormat="1" ht="12.75" x14ac:dyDescent="0.2">
      <c r="A242" s="213" t="s">
        <v>2370</v>
      </c>
      <c r="B242" s="214" t="s">
        <v>2371</v>
      </c>
      <c r="C242" s="215" t="s">
        <v>2401</v>
      </c>
      <c r="D242" s="347">
        <v>2459.9499999999998</v>
      </c>
      <c r="E242" s="396">
        <v>2342.81</v>
      </c>
      <c r="F242" s="397">
        <v>4.9999786581071397E-2</v>
      </c>
      <c r="G242" s="317" t="s">
        <v>1566</v>
      </c>
      <c r="H242" s="216">
        <v>1</v>
      </c>
      <c r="I242" s="216" t="s">
        <v>2276</v>
      </c>
      <c r="J242" s="216">
        <v>1</v>
      </c>
      <c r="K242" s="308" t="s">
        <v>2276</v>
      </c>
      <c r="L242" s="216">
        <v>66</v>
      </c>
      <c r="M242" s="216" t="s">
        <v>2272</v>
      </c>
      <c r="N242" s="299"/>
      <c r="O242" s="97"/>
      <c r="P242" s="356"/>
      <c r="Q242" s="97"/>
      <c r="R242" s="97"/>
      <c r="S242" s="97"/>
      <c r="T242" s="97"/>
      <c r="U242" s="97"/>
    </row>
    <row r="243" spans="1:21" s="54" customFormat="1" ht="12.75" x14ac:dyDescent="0.2">
      <c r="A243" s="213" t="s">
        <v>2372</v>
      </c>
      <c r="B243" s="214" t="s">
        <v>2373</v>
      </c>
      <c r="C243" s="215" t="s">
        <v>2402</v>
      </c>
      <c r="D243" s="347">
        <v>3435.88</v>
      </c>
      <c r="E243" s="396">
        <v>3272.27</v>
      </c>
      <c r="F243" s="397">
        <v>4.999893040610956E-2</v>
      </c>
      <c r="G243" s="317" t="s">
        <v>1566</v>
      </c>
      <c r="H243" s="216">
        <v>1</v>
      </c>
      <c r="I243" s="216" t="s">
        <v>2276</v>
      </c>
      <c r="J243" s="216">
        <v>1</v>
      </c>
      <c r="K243" s="308" t="s">
        <v>2276</v>
      </c>
      <c r="L243" s="216">
        <v>83</v>
      </c>
      <c r="M243" s="216" t="s">
        <v>2272</v>
      </c>
      <c r="N243" s="299"/>
      <c r="O243" s="97"/>
      <c r="P243" s="356"/>
      <c r="Q243" s="97"/>
      <c r="R243" s="97"/>
      <c r="S243" s="97"/>
      <c r="T243" s="97"/>
      <c r="U243" s="97"/>
    </row>
    <row r="244" spans="1:21" s="54" customFormat="1" ht="12.75" x14ac:dyDescent="0.2">
      <c r="A244" s="213" t="s">
        <v>2374</v>
      </c>
      <c r="B244" s="214" t="s">
        <v>2375</v>
      </c>
      <c r="C244" s="215" t="s">
        <v>2403</v>
      </c>
      <c r="D244" s="347">
        <v>4672.3</v>
      </c>
      <c r="E244" s="396">
        <v>4449.8100000000004</v>
      </c>
      <c r="F244" s="397">
        <v>4.9999887635651809E-2</v>
      </c>
      <c r="G244" s="317" t="s">
        <v>1566</v>
      </c>
      <c r="H244" s="216">
        <v>1</v>
      </c>
      <c r="I244" s="216" t="s">
        <v>2276</v>
      </c>
      <c r="J244" s="216">
        <v>1</v>
      </c>
      <c r="K244" s="308" t="s">
        <v>2276</v>
      </c>
      <c r="L244" s="216">
        <v>118</v>
      </c>
      <c r="M244" s="216" t="s">
        <v>2272</v>
      </c>
      <c r="N244" s="299"/>
      <c r="O244" s="97"/>
      <c r="P244" s="356"/>
      <c r="Q244" s="97"/>
      <c r="R244" s="97"/>
      <c r="S244" s="97"/>
      <c r="T244" s="97"/>
      <c r="U244" s="97"/>
    </row>
    <row r="245" spans="1:21" s="54" customFormat="1" ht="12.75" x14ac:dyDescent="0.2">
      <c r="A245" s="213" t="s">
        <v>2376</v>
      </c>
      <c r="B245" s="214" t="s">
        <v>2377</v>
      </c>
      <c r="C245" s="215" t="s">
        <v>2404</v>
      </c>
      <c r="D245" s="347">
        <v>5719.22</v>
      </c>
      <c r="E245" s="396">
        <v>5446.88</v>
      </c>
      <c r="F245" s="397">
        <v>4.9999265634638572E-2</v>
      </c>
      <c r="G245" s="317" t="s">
        <v>1566</v>
      </c>
      <c r="H245" s="216">
        <v>1</v>
      </c>
      <c r="I245" s="216" t="s">
        <v>2276</v>
      </c>
      <c r="J245" s="216">
        <v>1</v>
      </c>
      <c r="K245" s="308" t="s">
        <v>2276</v>
      </c>
      <c r="L245" s="216">
        <v>142</v>
      </c>
      <c r="M245" s="216" t="s">
        <v>2272</v>
      </c>
      <c r="N245" s="299"/>
      <c r="O245" s="97"/>
      <c r="P245" s="356"/>
      <c r="Q245" s="97"/>
      <c r="R245" s="97"/>
      <c r="S245" s="97"/>
      <c r="T245" s="97"/>
      <c r="U245" s="97"/>
    </row>
    <row r="246" spans="1:21" s="54" customFormat="1" ht="12.75" x14ac:dyDescent="0.2">
      <c r="A246" s="213" t="s">
        <v>2378</v>
      </c>
      <c r="B246" s="214" t="s">
        <v>2379</v>
      </c>
      <c r="C246" s="215" t="s">
        <v>2405</v>
      </c>
      <c r="D246" s="347">
        <v>6634.7</v>
      </c>
      <c r="E246" s="396">
        <v>6318.77</v>
      </c>
      <c r="F246" s="397">
        <v>4.9998654801488164E-2</v>
      </c>
      <c r="G246" s="317" t="s">
        <v>1566</v>
      </c>
      <c r="H246" s="216">
        <v>1</v>
      </c>
      <c r="I246" s="216" t="s">
        <v>2276</v>
      </c>
      <c r="J246" s="216">
        <v>1</v>
      </c>
      <c r="K246" s="308" t="s">
        <v>2276</v>
      </c>
      <c r="L246" s="216">
        <v>168</v>
      </c>
      <c r="M246" s="216" t="s">
        <v>2272</v>
      </c>
      <c r="N246" s="299"/>
      <c r="O246" s="97"/>
      <c r="P246" s="356"/>
      <c r="Q246" s="97"/>
      <c r="R246" s="97"/>
      <c r="S246" s="97"/>
      <c r="T246" s="97"/>
      <c r="U246" s="97"/>
    </row>
    <row r="247" spans="1:21" s="54" customFormat="1" ht="12.75" x14ac:dyDescent="0.2">
      <c r="A247" s="213" t="s">
        <v>2380</v>
      </c>
      <c r="B247" s="214" t="s">
        <v>2381</v>
      </c>
      <c r="C247" s="215" t="s">
        <v>2406</v>
      </c>
      <c r="D247" s="347">
        <v>7469.38</v>
      </c>
      <c r="E247" s="396">
        <v>7113.69</v>
      </c>
      <c r="F247" s="397">
        <v>5.0000773157109817E-2</v>
      </c>
      <c r="G247" s="317" t="s">
        <v>1566</v>
      </c>
      <c r="H247" s="216">
        <v>1</v>
      </c>
      <c r="I247" s="216" t="s">
        <v>2276</v>
      </c>
      <c r="J247" s="216">
        <v>1</v>
      </c>
      <c r="K247" s="308" t="s">
        <v>2276</v>
      </c>
      <c r="L247" s="216">
        <v>215</v>
      </c>
      <c r="M247" s="216" t="s">
        <v>2272</v>
      </c>
      <c r="N247" s="299"/>
      <c r="O247" s="97"/>
      <c r="P247" s="356"/>
      <c r="Q247" s="97"/>
      <c r="R247" s="97"/>
      <c r="S247" s="97"/>
      <c r="T247" s="97"/>
      <c r="U247" s="97"/>
    </row>
    <row r="248" spans="1:21" s="54" customFormat="1" ht="12.75" x14ac:dyDescent="0.2">
      <c r="A248" s="213" t="s">
        <v>2382</v>
      </c>
      <c r="B248" s="214" t="s">
        <v>2383</v>
      </c>
      <c r="C248" s="215" t="s">
        <v>2407</v>
      </c>
      <c r="D248" s="347">
        <v>8314.35</v>
      </c>
      <c r="E248" s="396">
        <v>7918.43</v>
      </c>
      <c r="F248" s="397">
        <v>4.9999810568509169E-2</v>
      </c>
      <c r="G248" s="317" t="s">
        <v>1566</v>
      </c>
      <c r="H248" s="216">
        <v>1</v>
      </c>
      <c r="I248" s="216" t="s">
        <v>2276</v>
      </c>
      <c r="J248" s="216">
        <v>1</v>
      </c>
      <c r="K248" s="308" t="s">
        <v>2276</v>
      </c>
      <c r="L248" s="216">
        <v>255</v>
      </c>
      <c r="M248" s="216" t="s">
        <v>2272</v>
      </c>
      <c r="N248" s="299"/>
      <c r="O248" s="97"/>
      <c r="P248" s="356"/>
      <c r="Q248" s="97"/>
      <c r="R248" s="97"/>
      <c r="S248" s="97"/>
      <c r="T248" s="97"/>
      <c r="U248" s="97"/>
    </row>
    <row r="249" spans="1:21" s="54" customFormat="1" ht="12.75" x14ac:dyDescent="0.2">
      <c r="A249" s="213" t="s">
        <v>2384</v>
      </c>
      <c r="B249" s="214" t="s">
        <v>2385</v>
      </c>
      <c r="C249" s="215" t="s">
        <v>2408</v>
      </c>
      <c r="D249" s="347">
        <v>899.87</v>
      </c>
      <c r="E249" s="396">
        <v>857.02</v>
      </c>
      <c r="F249" s="397">
        <v>4.9998833166087164E-2</v>
      </c>
      <c r="G249" s="317" t="s">
        <v>1566</v>
      </c>
      <c r="H249" s="216">
        <v>1</v>
      </c>
      <c r="I249" s="216" t="s">
        <v>2276</v>
      </c>
      <c r="J249" s="216">
        <v>1</v>
      </c>
      <c r="K249" s="308" t="s">
        <v>2276</v>
      </c>
      <c r="L249" s="216">
        <v>13</v>
      </c>
      <c r="M249" s="216" t="s">
        <v>2272</v>
      </c>
      <c r="N249" s="299"/>
      <c r="O249" s="97"/>
      <c r="P249" s="356"/>
      <c r="Q249" s="97"/>
      <c r="R249" s="97"/>
      <c r="S249" s="97"/>
      <c r="T249" s="97"/>
      <c r="U249" s="97"/>
    </row>
    <row r="250" spans="1:21" s="54" customFormat="1" ht="12.75" x14ac:dyDescent="0.2">
      <c r="A250" s="213" t="s">
        <v>2386</v>
      </c>
      <c r="B250" s="214" t="s">
        <v>2387</v>
      </c>
      <c r="C250" s="215" t="s">
        <v>2409</v>
      </c>
      <c r="D250" s="347">
        <v>1082.25</v>
      </c>
      <c r="E250" s="396">
        <v>1030.72</v>
      </c>
      <c r="F250" s="397">
        <v>4.9994178826451387E-2</v>
      </c>
      <c r="G250" s="317" t="s">
        <v>1566</v>
      </c>
      <c r="H250" s="216">
        <v>1</v>
      </c>
      <c r="I250" s="216" t="s">
        <v>2276</v>
      </c>
      <c r="J250" s="216">
        <v>1</v>
      </c>
      <c r="K250" s="308" t="s">
        <v>2276</v>
      </c>
      <c r="L250" s="216">
        <v>13</v>
      </c>
      <c r="M250" s="216" t="s">
        <v>2272</v>
      </c>
      <c r="N250" s="299"/>
      <c r="O250" s="97"/>
      <c r="P250" s="356"/>
      <c r="Q250" s="97"/>
      <c r="R250" s="97"/>
      <c r="S250" s="97"/>
      <c r="T250" s="97"/>
      <c r="U250" s="97"/>
    </row>
    <row r="251" spans="1:21" s="54" customFormat="1" ht="12.75" x14ac:dyDescent="0.2">
      <c r="A251" s="213" t="s">
        <v>2388</v>
      </c>
      <c r="B251" s="214" t="s">
        <v>2389</v>
      </c>
      <c r="C251" s="215" t="s">
        <v>2410</v>
      </c>
      <c r="D251" s="347">
        <v>1215.5899999999999</v>
      </c>
      <c r="E251" s="396">
        <v>1157.71</v>
      </c>
      <c r="F251" s="397">
        <v>4.9995249242038055E-2</v>
      </c>
      <c r="G251" s="317" t="s">
        <v>1566</v>
      </c>
      <c r="H251" s="216">
        <v>1</v>
      </c>
      <c r="I251" s="216" t="s">
        <v>2276</v>
      </c>
      <c r="J251" s="216">
        <v>1</v>
      </c>
      <c r="K251" s="308" t="s">
        <v>2276</v>
      </c>
      <c r="L251" s="216">
        <v>13</v>
      </c>
      <c r="M251" s="216" t="s">
        <v>2272</v>
      </c>
      <c r="N251" s="299"/>
      <c r="O251" s="97"/>
      <c r="P251" s="356"/>
      <c r="Q251" s="97"/>
      <c r="R251" s="97"/>
      <c r="S251" s="97"/>
      <c r="T251" s="97"/>
      <c r="U251" s="97"/>
    </row>
    <row r="252" spans="1:21" s="54" customFormat="1" ht="12.75" x14ac:dyDescent="0.2">
      <c r="A252" s="213" t="s">
        <v>2390</v>
      </c>
      <c r="B252" s="214" t="s">
        <v>2391</v>
      </c>
      <c r="C252" s="215" t="s">
        <v>2411</v>
      </c>
      <c r="D252" s="347">
        <v>1390.37</v>
      </c>
      <c r="E252" s="396">
        <v>1324.16</v>
      </c>
      <c r="F252" s="397">
        <v>5.000151039149333E-2</v>
      </c>
      <c r="G252" s="317" t="s">
        <v>1566</v>
      </c>
      <c r="H252" s="216">
        <v>1</v>
      </c>
      <c r="I252" s="216" t="s">
        <v>2276</v>
      </c>
      <c r="J252" s="216">
        <v>1</v>
      </c>
      <c r="K252" s="308" t="s">
        <v>2276</v>
      </c>
      <c r="L252" s="216">
        <v>13</v>
      </c>
      <c r="M252" s="216" t="s">
        <v>2272</v>
      </c>
      <c r="N252" s="299"/>
      <c r="O252" s="97"/>
      <c r="P252" s="356"/>
      <c r="Q252" s="97"/>
      <c r="R252" s="97"/>
      <c r="S252" s="97"/>
      <c r="T252" s="97"/>
      <c r="U252" s="97"/>
    </row>
    <row r="253" spans="1:21" s="54" customFormat="1" ht="12.75" x14ac:dyDescent="0.2">
      <c r="A253" s="213" t="s">
        <v>2392</v>
      </c>
      <c r="B253" s="214" t="s">
        <v>2393</v>
      </c>
      <c r="C253" s="215" t="s">
        <v>2412</v>
      </c>
      <c r="D253" s="347">
        <v>1515.38</v>
      </c>
      <c r="E253" s="396">
        <v>1443.21</v>
      </c>
      <c r="F253" s="397">
        <v>5.00065825486243E-2</v>
      </c>
      <c r="G253" s="317" t="s">
        <v>1566</v>
      </c>
      <c r="H253" s="216">
        <v>1</v>
      </c>
      <c r="I253" s="216" t="s">
        <v>2276</v>
      </c>
      <c r="J253" s="216">
        <v>1</v>
      </c>
      <c r="K253" s="308" t="s">
        <v>2276</v>
      </c>
      <c r="L253" s="216">
        <v>13</v>
      </c>
      <c r="M253" s="216" t="s">
        <v>2272</v>
      </c>
      <c r="N253" s="299"/>
      <c r="O253" s="97"/>
      <c r="P253" s="356"/>
      <c r="Q253" s="97"/>
      <c r="R253" s="97"/>
      <c r="S253" s="97"/>
      <c r="T253" s="97"/>
      <c r="U253" s="97"/>
    </row>
    <row r="254" spans="1:21" s="54" customFormat="1" ht="12.75" x14ac:dyDescent="0.2">
      <c r="A254" s="213" t="s">
        <v>2394</v>
      </c>
      <c r="B254" s="214" t="s">
        <v>2395</v>
      </c>
      <c r="C254" s="215" t="s">
        <v>2413</v>
      </c>
      <c r="D254" s="347">
        <v>1694.03</v>
      </c>
      <c r="E254" s="396">
        <v>1613.37</v>
      </c>
      <c r="F254" s="397">
        <v>4.9994731524696807E-2</v>
      </c>
      <c r="G254" s="317" t="s">
        <v>1566</v>
      </c>
      <c r="H254" s="216">
        <v>1</v>
      </c>
      <c r="I254" s="216" t="s">
        <v>2276</v>
      </c>
      <c r="J254" s="216">
        <v>1</v>
      </c>
      <c r="K254" s="308" t="s">
        <v>2276</v>
      </c>
      <c r="L254" s="216">
        <v>13</v>
      </c>
      <c r="M254" s="216" t="s">
        <v>2272</v>
      </c>
      <c r="N254" s="299"/>
      <c r="O254" s="97"/>
      <c r="P254" s="356"/>
      <c r="Q254" s="97"/>
      <c r="R254" s="97"/>
      <c r="S254" s="97"/>
      <c r="T254" s="97"/>
      <c r="U254" s="97"/>
    </row>
    <row r="255" spans="1:21" s="54" customFormat="1" ht="12.75" x14ac:dyDescent="0.2">
      <c r="A255" s="213" t="s">
        <v>2396</v>
      </c>
      <c r="B255" s="214" t="s">
        <v>2397</v>
      </c>
      <c r="C255" s="215" t="s">
        <v>2414</v>
      </c>
      <c r="D255" s="347">
        <v>1839.96</v>
      </c>
      <c r="E255" s="396">
        <v>1752.35</v>
      </c>
      <c r="F255" s="397">
        <v>4.9995720033098483E-2</v>
      </c>
      <c r="G255" s="317" t="s">
        <v>1566</v>
      </c>
      <c r="H255" s="216">
        <v>1</v>
      </c>
      <c r="I255" s="216" t="s">
        <v>2276</v>
      </c>
      <c r="J255" s="216">
        <v>1</v>
      </c>
      <c r="K255" s="308" t="s">
        <v>2276</v>
      </c>
      <c r="L255" s="216">
        <v>13</v>
      </c>
      <c r="M255" s="216" t="s">
        <v>2272</v>
      </c>
      <c r="N255" s="299"/>
      <c r="O255" s="97"/>
      <c r="P255" s="356"/>
      <c r="Q255" s="97"/>
      <c r="R255" s="97"/>
      <c r="S255" s="97"/>
      <c r="T255" s="97"/>
      <c r="U255" s="97"/>
    </row>
    <row r="256" spans="1:21" s="54" customFormat="1" ht="12.75" x14ac:dyDescent="0.2">
      <c r="A256" s="213" t="s">
        <v>2398</v>
      </c>
      <c r="B256" s="214" t="s">
        <v>2399</v>
      </c>
      <c r="C256" s="215" t="s">
        <v>2415</v>
      </c>
      <c r="D256" s="347">
        <v>2013.46</v>
      </c>
      <c r="E256" s="396">
        <v>1917.59</v>
      </c>
      <c r="F256" s="397">
        <v>4.9995045864861684E-2</v>
      </c>
      <c r="G256" s="317" t="s">
        <v>1566</v>
      </c>
      <c r="H256" s="216">
        <v>1</v>
      </c>
      <c r="I256" s="216" t="s">
        <v>2276</v>
      </c>
      <c r="J256" s="216">
        <v>1</v>
      </c>
      <c r="K256" s="308" t="s">
        <v>2276</v>
      </c>
      <c r="L256" s="216">
        <v>13</v>
      </c>
      <c r="M256" s="216" t="s">
        <v>2272</v>
      </c>
      <c r="N256" s="299"/>
      <c r="O256" s="97"/>
      <c r="P256" s="356"/>
      <c r="Q256" s="97"/>
      <c r="R256" s="97"/>
      <c r="S256" s="97"/>
      <c r="T256" s="97"/>
      <c r="U256" s="97"/>
    </row>
    <row r="257" spans="1:21" s="242" customFormat="1" ht="18.75" x14ac:dyDescent="0.2">
      <c r="A257" s="201" t="s">
        <v>2026</v>
      </c>
      <c r="B257" s="202"/>
      <c r="C257" s="203" t="s">
        <v>2027</v>
      </c>
      <c r="D257" s="204"/>
      <c r="E257" s="204"/>
      <c r="F257" s="204"/>
      <c r="G257" s="321"/>
      <c r="H257" s="226"/>
      <c r="I257" s="226"/>
      <c r="J257" s="226"/>
      <c r="K257" s="312"/>
      <c r="L257" s="226"/>
      <c r="M257" s="226"/>
      <c r="N257" s="296"/>
      <c r="O257" s="97"/>
      <c r="P257" s="356"/>
      <c r="Q257" s="97"/>
      <c r="R257" s="97"/>
      <c r="S257" s="97"/>
      <c r="T257" s="97"/>
      <c r="U257" s="97"/>
    </row>
    <row r="258" spans="1:21" s="97" customFormat="1" ht="25.5" x14ac:dyDescent="0.2">
      <c r="A258" s="213" t="s">
        <v>1750</v>
      </c>
      <c r="B258" s="214" t="s">
        <v>1751</v>
      </c>
      <c r="C258" s="215" t="s">
        <v>2123</v>
      </c>
      <c r="D258" s="347">
        <v>21.43</v>
      </c>
      <c r="E258" s="396">
        <v>21.43</v>
      </c>
      <c r="F258" s="397">
        <v>0</v>
      </c>
      <c r="G258" s="317" t="s">
        <v>1626</v>
      </c>
      <c r="H258" s="216">
        <v>1</v>
      </c>
      <c r="I258" s="216" t="s">
        <v>2276</v>
      </c>
      <c r="J258" s="216">
        <v>100</v>
      </c>
      <c r="K258" s="308">
        <v>2000</v>
      </c>
      <c r="L258" s="216">
        <v>3.18</v>
      </c>
      <c r="M258" s="216" t="s">
        <v>2272</v>
      </c>
      <c r="N258" s="302"/>
      <c r="P258" s="356"/>
    </row>
    <row r="259" spans="1:21" s="97" customFormat="1" ht="12.75" x14ac:dyDescent="0.2">
      <c r="A259" s="223" t="s">
        <v>2571</v>
      </c>
      <c r="B259" s="214" t="s">
        <v>2571</v>
      </c>
      <c r="C259" s="215" t="s">
        <v>2711</v>
      </c>
      <c r="D259" s="347">
        <v>12.52</v>
      </c>
      <c r="E259" s="396">
        <v>12.52</v>
      </c>
      <c r="F259" s="397">
        <v>0</v>
      </c>
      <c r="G259" s="317" t="s">
        <v>1156</v>
      </c>
      <c r="H259" s="216">
        <v>1</v>
      </c>
      <c r="I259" s="216" t="s">
        <v>2276</v>
      </c>
      <c r="J259" s="216" t="s">
        <v>2276</v>
      </c>
      <c r="K259" s="308" t="s">
        <v>2276</v>
      </c>
      <c r="L259" s="216" t="s">
        <v>2276</v>
      </c>
      <c r="M259" s="216" t="s">
        <v>2632</v>
      </c>
      <c r="N259" s="302"/>
      <c r="P259" s="356"/>
    </row>
    <row r="260" spans="1:21" s="97" customFormat="1" ht="12.75" x14ac:dyDescent="0.2">
      <c r="A260" s="213" t="s">
        <v>2106</v>
      </c>
      <c r="B260" s="214" t="s">
        <v>2107</v>
      </c>
      <c r="C260" s="215" t="s">
        <v>2318</v>
      </c>
      <c r="D260" s="347">
        <v>28.66</v>
      </c>
      <c r="E260" s="396">
        <v>28.66</v>
      </c>
      <c r="F260" s="397">
        <v>0</v>
      </c>
      <c r="G260" s="317" t="s">
        <v>1626</v>
      </c>
      <c r="H260" s="216">
        <v>10</v>
      </c>
      <c r="I260" s="216" t="s">
        <v>2276</v>
      </c>
      <c r="J260" s="216">
        <v>10</v>
      </c>
      <c r="K260" s="308">
        <v>6500</v>
      </c>
      <c r="L260" s="216">
        <v>0.27</v>
      </c>
      <c r="M260" s="216" t="s">
        <v>2272</v>
      </c>
      <c r="N260" s="302"/>
      <c r="O260" s="265" t="s">
        <v>678</v>
      </c>
      <c r="P260" s="356"/>
    </row>
    <row r="261" spans="1:21" s="54" customFormat="1" ht="12.75" x14ac:dyDescent="0.2">
      <c r="A261" s="213" t="s">
        <v>1926</v>
      </c>
      <c r="B261" s="214" t="s">
        <v>1927</v>
      </c>
      <c r="C261" s="215" t="s">
        <v>1928</v>
      </c>
      <c r="D261" s="347">
        <v>19.309999999999999</v>
      </c>
      <c r="E261" s="396">
        <v>19.309999999999999</v>
      </c>
      <c r="F261" s="397">
        <v>0</v>
      </c>
      <c r="G261" s="324" t="s">
        <v>1156</v>
      </c>
      <c r="H261" s="216">
        <v>10</v>
      </c>
      <c r="I261" s="216" t="s">
        <v>2274</v>
      </c>
      <c r="J261" s="216">
        <v>200</v>
      </c>
      <c r="K261" s="308">
        <v>5200</v>
      </c>
      <c r="L261" s="216">
        <v>0.9</v>
      </c>
      <c r="M261" s="216" t="s">
        <v>2272</v>
      </c>
      <c r="N261" s="302"/>
      <c r="O261" s="265" t="s">
        <v>678</v>
      </c>
      <c r="P261" s="356"/>
      <c r="Q261" s="97"/>
      <c r="R261" s="97"/>
      <c r="S261" s="97"/>
      <c r="T261" s="97"/>
      <c r="U261" s="97"/>
    </row>
    <row r="262" spans="1:21" s="54" customFormat="1" ht="12.75" x14ac:dyDescent="0.2">
      <c r="A262" s="223" t="s">
        <v>2290</v>
      </c>
      <c r="B262" s="214" t="s">
        <v>2291</v>
      </c>
      <c r="C262" s="215" t="s">
        <v>2292</v>
      </c>
      <c r="D262" s="347">
        <v>4.5</v>
      </c>
      <c r="E262" s="396">
        <v>4.5</v>
      </c>
      <c r="F262" s="397">
        <v>0</v>
      </c>
      <c r="G262" s="324" t="s">
        <v>1626</v>
      </c>
      <c r="H262" s="216">
        <v>10</v>
      </c>
      <c r="I262" s="216" t="s">
        <v>2276</v>
      </c>
      <c r="J262" s="216">
        <v>500</v>
      </c>
      <c r="K262" s="308">
        <v>20000</v>
      </c>
      <c r="L262" s="216">
        <v>11.8</v>
      </c>
      <c r="M262" s="216" t="s">
        <v>2272</v>
      </c>
      <c r="N262" s="302"/>
      <c r="O262" s="265"/>
      <c r="P262" s="356"/>
      <c r="Q262" s="97"/>
      <c r="R262" s="97"/>
      <c r="S262" s="97"/>
      <c r="T262" s="97"/>
      <c r="U262" s="97"/>
    </row>
    <row r="263" spans="1:21" s="54" customFormat="1" ht="12.75" x14ac:dyDescent="0.2">
      <c r="A263" s="213" t="s">
        <v>1917</v>
      </c>
      <c r="B263" s="214" t="s">
        <v>1918</v>
      </c>
      <c r="C263" s="215" t="s">
        <v>1919</v>
      </c>
      <c r="D263" s="347">
        <v>231.35</v>
      </c>
      <c r="E263" s="396">
        <v>231.35</v>
      </c>
      <c r="F263" s="397">
        <v>0</v>
      </c>
      <c r="G263" s="324" t="s">
        <v>1156</v>
      </c>
      <c r="H263" s="216">
        <v>12</v>
      </c>
      <c r="I263" s="216" t="s">
        <v>2276</v>
      </c>
      <c r="J263" s="216">
        <v>12</v>
      </c>
      <c r="K263" s="308">
        <v>240</v>
      </c>
      <c r="L263" s="216">
        <v>1.2</v>
      </c>
      <c r="M263" s="216" t="s">
        <v>2271</v>
      </c>
      <c r="N263" s="302"/>
      <c r="O263" s="265" t="s">
        <v>678</v>
      </c>
      <c r="P263" s="356"/>
      <c r="Q263" s="97"/>
      <c r="R263" s="97"/>
      <c r="S263" s="97"/>
      <c r="T263" s="97"/>
      <c r="U263" s="97"/>
    </row>
    <row r="264" spans="1:21" s="54" customFormat="1" ht="12.75" x14ac:dyDescent="0.2">
      <c r="A264" s="213" t="s">
        <v>1941</v>
      </c>
      <c r="B264" s="214" t="s">
        <v>1942</v>
      </c>
      <c r="C264" s="215" t="s">
        <v>1943</v>
      </c>
      <c r="D264" s="347">
        <v>251.73</v>
      </c>
      <c r="E264" s="396">
        <v>251.73</v>
      </c>
      <c r="F264" s="397">
        <v>0</v>
      </c>
      <c r="G264" s="324" t="s">
        <v>1156</v>
      </c>
      <c r="H264" s="216">
        <v>1</v>
      </c>
      <c r="I264" s="216" t="s">
        <v>2276</v>
      </c>
      <c r="J264" s="216">
        <v>6</v>
      </c>
      <c r="K264" s="308">
        <v>390</v>
      </c>
      <c r="L264" s="216">
        <v>1</v>
      </c>
      <c r="M264" s="216" t="s">
        <v>2272</v>
      </c>
      <c r="N264" s="282"/>
      <c r="O264" s="97"/>
      <c r="P264" s="356"/>
      <c r="Q264" s="97"/>
      <c r="R264" s="97"/>
      <c r="S264" s="97"/>
      <c r="T264" s="97"/>
      <c r="U264" s="97"/>
    </row>
    <row r="265" spans="1:21" s="54" customFormat="1" ht="12.75" x14ac:dyDescent="0.2">
      <c r="A265" s="213" t="s">
        <v>1911</v>
      </c>
      <c r="B265" s="214" t="s">
        <v>1912</v>
      </c>
      <c r="C265" s="215" t="s">
        <v>1913</v>
      </c>
      <c r="D265" s="347">
        <v>204.02</v>
      </c>
      <c r="E265" s="396">
        <v>204.02</v>
      </c>
      <c r="F265" s="397">
        <v>0</v>
      </c>
      <c r="G265" s="324" t="s">
        <v>1626</v>
      </c>
      <c r="H265" s="216">
        <v>1</v>
      </c>
      <c r="I265" s="216" t="s">
        <v>2276</v>
      </c>
      <c r="J265" s="216">
        <v>16</v>
      </c>
      <c r="K265" s="308">
        <v>960</v>
      </c>
      <c r="L265" s="216">
        <v>1.38</v>
      </c>
      <c r="M265" s="216" t="s">
        <v>2271</v>
      </c>
      <c r="N265" s="282"/>
      <c r="O265" s="97"/>
      <c r="P265" s="356"/>
      <c r="Q265" s="97"/>
      <c r="R265" s="97"/>
      <c r="S265" s="97"/>
      <c r="T265" s="97"/>
      <c r="U265" s="97"/>
    </row>
    <row r="266" spans="1:21" s="54" customFormat="1" ht="12.75" x14ac:dyDescent="0.2">
      <c r="A266" s="213" t="s">
        <v>1920</v>
      </c>
      <c r="B266" s="214" t="s">
        <v>1921</v>
      </c>
      <c r="C266" s="215" t="s">
        <v>1922</v>
      </c>
      <c r="D266" s="347">
        <v>138.38999999999999</v>
      </c>
      <c r="E266" s="396">
        <v>138.38999999999999</v>
      </c>
      <c r="F266" s="397">
        <v>0</v>
      </c>
      <c r="G266" s="324" t="s">
        <v>1156</v>
      </c>
      <c r="H266" s="216">
        <v>1</v>
      </c>
      <c r="I266" s="216" t="s">
        <v>2276</v>
      </c>
      <c r="J266" s="216">
        <v>50</v>
      </c>
      <c r="K266" s="308">
        <v>3250</v>
      </c>
      <c r="L266" s="216">
        <v>1.9</v>
      </c>
      <c r="M266" s="216" t="s">
        <v>2271</v>
      </c>
      <c r="N266" s="282"/>
      <c r="O266" s="97"/>
      <c r="P266" s="356"/>
      <c r="Q266" s="97"/>
      <c r="R266" s="97"/>
      <c r="S266" s="97"/>
      <c r="T266" s="97"/>
      <c r="U266" s="97"/>
    </row>
    <row r="267" spans="1:21" s="54" customFormat="1" ht="12.75" x14ac:dyDescent="0.2">
      <c r="A267" s="213" t="s">
        <v>1935</v>
      </c>
      <c r="B267" s="214" t="s">
        <v>1936</v>
      </c>
      <c r="C267" s="215" t="s">
        <v>1937</v>
      </c>
      <c r="D267" s="347">
        <v>24.89</v>
      </c>
      <c r="E267" s="396">
        <v>24.89</v>
      </c>
      <c r="F267" s="397">
        <v>0</v>
      </c>
      <c r="G267" s="324" t="s">
        <v>1156</v>
      </c>
      <c r="H267" s="216">
        <v>1</v>
      </c>
      <c r="I267" s="216" t="s">
        <v>2276</v>
      </c>
      <c r="J267" s="216">
        <v>200</v>
      </c>
      <c r="K267" s="308">
        <v>13000</v>
      </c>
      <c r="L267" s="216">
        <v>1</v>
      </c>
      <c r="M267" s="216" t="s">
        <v>2271</v>
      </c>
      <c r="N267" s="282"/>
      <c r="O267" s="97"/>
      <c r="P267" s="356"/>
      <c r="Q267" s="97"/>
      <c r="R267" s="97"/>
      <c r="S267" s="97"/>
      <c r="T267" s="97"/>
      <c r="U267" s="97"/>
    </row>
    <row r="268" spans="1:21" s="54" customFormat="1" ht="12.75" x14ac:dyDescent="0.2">
      <c r="A268" s="213" t="s">
        <v>1938</v>
      </c>
      <c r="B268" s="214" t="s">
        <v>1939</v>
      </c>
      <c r="C268" s="215" t="s">
        <v>1940</v>
      </c>
      <c r="D268" s="347">
        <v>37.380000000000003</v>
      </c>
      <c r="E268" s="396">
        <v>37.380000000000003</v>
      </c>
      <c r="F268" s="397">
        <v>0</v>
      </c>
      <c r="G268" s="324" t="s">
        <v>1626</v>
      </c>
      <c r="H268" s="216">
        <v>5</v>
      </c>
      <c r="I268" s="216" t="s">
        <v>2276</v>
      </c>
      <c r="J268" s="216">
        <v>100</v>
      </c>
      <c r="K268" s="308">
        <v>3500</v>
      </c>
      <c r="L268" s="216">
        <v>2.4</v>
      </c>
      <c r="M268" s="216" t="s">
        <v>2272</v>
      </c>
      <c r="N268" s="282"/>
      <c r="O268" s="265" t="s">
        <v>678</v>
      </c>
      <c r="P268" s="356"/>
      <c r="Q268" s="97"/>
      <c r="R268" s="97"/>
      <c r="S268" s="97"/>
      <c r="T268" s="97"/>
      <c r="U268" s="97"/>
    </row>
    <row r="269" spans="1:21" s="54" customFormat="1" ht="12.75" x14ac:dyDescent="0.2">
      <c r="A269" s="213" t="s">
        <v>1929</v>
      </c>
      <c r="B269" s="214" t="s">
        <v>1930</v>
      </c>
      <c r="C269" s="215" t="s">
        <v>1931</v>
      </c>
      <c r="D269" s="347">
        <v>23.45</v>
      </c>
      <c r="E269" s="396">
        <v>23.45</v>
      </c>
      <c r="F269" s="397">
        <v>0</v>
      </c>
      <c r="G269" s="324" t="s">
        <v>1626</v>
      </c>
      <c r="H269" s="216">
        <v>1</v>
      </c>
      <c r="I269" s="216" t="s">
        <v>2276</v>
      </c>
      <c r="J269" s="216">
        <v>500</v>
      </c>
      <c r="K269" s="308">
        <v>6000</v>
      </c>
      <c r="L269" s="216">
        <v>11.3</v>
      </c>
      <c r="M269" s="216" t="s">
        <v>2272</v>
      </c>
      <c r="N269" s="282"/>
      <c r="O269" s="97"/>
      <c r="P269" s="356"/>
      <c r="Q269" s="97"/>
      <c r="R269" s="97"/>
      <c r="S269" s="97"/>
      <c r="T269" s="97"/>
      <c r="U269" s="97"/>
    </row>
    <row r="270" spans="1:21" s="54" customFormat="1" ht="12.75" x14ac:dyDescent="0.2">
      <c r="A270" s="213" t="s">
        <v>1923</v>
      </c>
      <c r="B270" s="214" t="s">
        <v>1924</v>
      </c>
      <c r="C270" s="215" t="s">
        <v>1925</v>
      </c>
      <c r="D270" s="347">
        <v>31.35</v>
      </c>
      <c r="E270" s="396">
        <v>31.35</v>
      </c>
      <c r="F270" s="397">
        <v>0</v>
      </c>
      <c r="G270" s="324" t="s">
        <v>1156</v>
      </c>
      <c r="H270" s="216">
        <v>50</v>
      </c>
      <c r="I270" s="216" t="s">
        <v>2274</v>
      </c>
      <c r="J270" s="216">
        <v>300</v>
      </c>
      <c r="K270" s="308">
        <v>3600</v>
      </c>
      <c r="L270" s="216">
        <v>11.1</v>
      </c>
      <c r="M270" s="216" t="s">
        <v>2271</v>
      </c>
      <c r="N270" s="299"/>
      <c r="O270" s="265" t="s">
        <v>678</v>
      </c>
      <c r="P270" s="356"/>
      <c r="Q270" s="97"/>
      <c r="R270" s="97"/>
      <c r="S270" s="97"/>
      <c r="T270" s="97"/>
      <c r="U270" s="97"/>
    </row>
    <row r="271" spans="1:21" s="54" customFormat="1" ht="12.75" x14ac:dyDescent="0.2">
      <c r="A271" s="213" t="s">
        <v>2901</v>
      </c>
      <c r="B271" s="214" t="s">
        <v>2902</v>
      </c>
      <c r="C271" s="215" t="s">
        <v>2903</v>
      </c>
      <c r="D271" s="347">
        <v>10.79</v>
      </c>
      <c r="E271" s="396">
        <v>10.79</v>
      </c>
      <c r="F271" s="397">
        <v>0</v>
      </c>
      <c r="G271" s="324" t="s">
        <v>1626</v>
      </c>
      <c r="H271" s="216">
        <v>10</v>
      </c>
      <c r="I271" s="216" t="s">
        <v>2276</v>
      </c>
      <c r="J271" s="216">
        <v>100</v>
      </c>
      <c r="K271" s="308">
        <v>12000</v>
      </c>
      <c r="L271" s="216">
        <v>0.77</v>
      </c>
      <c r="M271" s="216" t="s">
        <v>2272</v>
      </c>
      <c r="N271" s="301"/>
      <c r="O271" s="265"/>
      <c r="P271" s="356"/>
      <c r="Q271" s="97"/>
      <c r="R271" s="97"/>
      <c r="S271" s="97"/>
      <c r="T271" s="97"/>
      <c r="U271" s="97"/>
    </row>
    <row r="272" spans="1:21" s="54" customFormat="1" ht="12.75" x14ac:dyDescent="0.2">
      <c r="A272" s="213" t="s">
        <v>1932</v>
      </c>
      <c r="B272" s="214" t="s">
        <v>1933</v>
      </c>
      <c r="C272" s="215" t="s">
        <v>1934</v>
      </c>
      <c r="D272" s="347">
        <v>1750.49</v>
      </c>
      <c r="E272" s="396">
        <v>1750.49</v>
      </c>
      <c r="F272" s="397">
        <v>0</v>
      </c>
      <c r="G272" s="324" t="s">
        <v>1626</v>
      </c>
      <c r="H272" s="216">
        <v>1</v>
      </c>
      <c r="I272" s="216" t="s">
        <v>2276</v>
      </c>
      <c r="J272" s="216" t="s">
        <v>1159</v>
      </c>
      <c r="K272" s="308">
        <v>80</v>
      </c>
      <c r="L272" s="216">
        <v>0.3</v>
      </c>
      <c r="M272" s="216" t="s">
        <v>2272</v>
      </c>
      <c r="N272" s="302"/>
      <c r="O272" s="97"/>
      <c r="P272" s="356"/>
      <c r="Q272" s="97"/>
      <c r="R272" s="97"/>
      <c r="S272" s="97"/>
      <c r="T272" s="97"/>
      <c r="U272" s="97"/>
    </row>
    <row r="273" spans="1:21" s="54" customFormat="1" ht="12.75" x14ac:dyDescent="0.2">
      <c r="A273" s="213" t="s">
        <v>1914</v>
      </c>
      <c r="B273" s="214" t="s">
        <v>1915</v>
      </c>
      <c r="C273" s="215" t="s">
        <v>1916</v>
      </c>
      <c r="D273" s="347">
        <v>1750.49</v>
      </c>
      <c r="E273" s="396">
        <v>1750.49</v>
      </c>
      <c r="F273" s="397">
        <v>0</v>
      </c>
      <c r="G273" s="324" t="s">
        <v>1626</v>
      </c>
      <c r="H273" s="216">
        <v>1</v>
      </c>
      <c r="I273" s="216" t="s">
        <v>2276</v>
      </c>
      <c r="J273" s="216" t="s">
        <v>1159</v>
      </c>
      <c r="K273" s="308">
        <v>100</v>
      </c>
      <c r="L273" s="216">
        <v>0.36</v>
      </c>
      <c r="M273" s="216" t="s">
        <v>2272</v>
      </c>
      <c r="N273" s="282"/>
      <c r="O273" s="97"/>
      <c r="P273" s="356"/>
      <c r="Q273" s="97"/>
      <c r="R273" s="97"/>
      <c r="S273" s="97"/>
      <c r="T273" s="97"/>
      <c r="U273" s="97"/>
    </row>
    <row r="274" spans="1:21" s="54" customFormat="1" ht="12.75" x14ac:dyDescent="0.2">
      <c r="A274" s="213" t="s">
        <v>1944</v>
      </c>
      <c r="B274" s="214" t="s">
        <v>1945</v>
      </c>
      <c r="C274" s="215" t="s">
        <v>1946</v>
      </c>
      <c r="D274" s="347">
        <v>2606.7800000000002</v>
      </c>
      <c r="E274" s="396">
        <v>2606.7800000000002</v>
      </c>
      <c r="F274" s="397">
        <v>0</v>
      </c>
      <c r="G274" s="324" t="s">
        <v>1626</v>
      </c>
      <c r="H274" s="216">
        <v>1</v>
      </c>
      <c r="I274" s="216" t="s">
        <v>2276</v>
      </c>
      <c r="J274" s="216" t="s">
        <v>1159</v>
      </c>
      <c r="K274" s="308">
        <v>18</v>
      </c>
      <c r="L274" s="216">
        <v>5.4</v>
      </c>
      <c r="M274" s="216" t="s">
        <v>2272</v>
      </c>
      <c r="N274" s="299"/>
      <c r="O274" s="97"/>
      <c r="P274" s="356"/>
      <c r="Q274" s="97"/>
      <c r="R274" s="97"/>
      <c r="S274" s="97"/>
      <c r="T274" s="97"/>
      <c r="U274" s="97"/>
    </row>
  </sheetData>
  <sheetProtection insertColumns="0" insertRows="0" deleteColumns="0" deleteRows="0" autoFilter="0" pivotTables="0"/>
  <autoFilter ref="A9:N274" xr:uid="{00000000-0009-0000-0000-00000A000000}"/>
  <phoneticPr fontId="44" type="noConversion"/>
  <dataValidations disablePrompts="1" count="1">
    <dataValidation type="list" allowBlank="1" showInputMessage="1" showErrorMessage="1" sqref="B4" xr:uid="{00000000-0002-0000-0A00-000000000000}">
      <formula1>#REF!</formula1>
    </dataValidation>
  </dataValidations>
  <printOptions horizontalCentered="1" gridLines="1"/>
  <pageMargins left="0.23622047244094491" right="0.31496062992125984" top="0.74803149606299213" bottom="0.74803149606299213" header="0.31496062992125984" footer="0.31496062992125984"/>
  <pageSetup paperSize="9" scale="49" fitToHeight="0" orientation="portrait" r:id="rId1"/>
  <headerFooter>
    <oddFooter>&amp;RFrom December 15th, 2019 &amp;P/&amp;N</oddFooter>
  </headerFooter>
  <rowBreaks count="4" manualBreakCount="4">
    <brk id="55" max="9" man="1"/>
    <brk id="121" max="9" man="1"/>
    <brk id="172" max="9" man="1"/>
    <brk id="223" max="9"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U59"/>
  <sheetViews>
    <sheetView workbookViewId="0">
      <selection activeCell="A9" sqref="A9"/>
    </sheetView>
  </sheetViews>
  <sheetFormatPr baseColWidth="10" defaultColWidth="11.5703125" defaultRowHeight="15" x14ac:dyDescent="0.25"/>
  <cols>
    <col min="1" max="1" width="16.7109375" style="1" customWidth="1"/>
    <col min="2" max="2" width="17.140625" style="8" customWidth="1"/>
    <col min="3" max="3" width="96.140625" style="7" customWidth="1"/>
    <col min="4" max="5" width="10.5703125" style="349" bestFit="1" customWidth="1"/>
    <col min="6" max="6" width="7.28515625" style="349" bestFit="1" customWidth="1"/>
    <col min="7" max="7" width="8" style="4" bestFit="1" customWidth="1"/>
    <col min="8" max="8" width="9.42578125" style="4" bestFit="1" customWidth="1"/>
    <col min="9" max="9" width="10.28515625" style="4" customWidth="1"/>
    <col min="10" max="10" width="9.85546875" style="4" bestFit="1" customWidth="1"/>
    <col min="11" max="11" width="8.7109375" style="4" bestFit="1" customWidth="1"/>
    <col min="12" max="12" width="9.85546875" style="17" bestFit="1" customWidth="1"/>
    <col min="13" max="13" width="11.28515625" style="17" bestFit="1" customWidth="1"/>
    <col min="14" max="14" width="9" style="193" bestFit="1" customWidth="1"/>
    <col min="15" max="16384" width="11.5703125" style="1"/>
  </cols>
  <sheetData>
    <row r="1" spans="1:21" x14ac:dyDescent="0.25">
      <c r="B1" s="1"/>
      <c r="C1" s="86"/>
      <c r="D1" s="345"/>
      <c r="E1" s="345"/>
      <c r="F1" s="345"/>
      <c r="G1" s="88"/>
      <c r="H1" s="89"/>
      <c r="I1" s="89"/>
      <c r="J1" s="90"/>
      <c r="K1" s="90"/>
      <c r="L1" s="86"/>
      <c r="M1" s="86"/>
      <c r="N1" s="87"/>
      <c r="P1" s="7"/>
    </row>
    <row r="2" spans="1:21" x14ac:dyDescent="0.25">
      <c r="B2" s="1"/>
      <c r="C2" s="86"/>
      <c r="D2" s="345"/>
      <c r="E2" s="345"/>
      <c r="F2" s="345"/>
      <c r="G2" s="88"/>
      <c r="H2" s="89"/>
      <c r="I2" s="89"/>
      <c r="J2" s="90"/>
      <c r="K2" s="90"/>
      <c r="L2" s="86"/>
      <c r="M2" s="86"/>
      <c r="N2" s="87"/>
      <c r="P2" s="7"/>
    </row>
    <row r="3" spans="1:21" x14ac:dyDescent="0.25">
      <c r="B3" s="1"/>
      <c r="C3" s="86"/>
      <c r="D3" s="345"/>
      <c r="E3" s="345"/>
      <c r="F3" s="345"/>
      <c r="G3" s="88"/>
      <c r="H3" s="89"/>
      <c r="I3" s="89"/>
      <c r="J3" s="90"/>
      <c r="K3" s="90"/>
      <c r="L3" s="90" t="s">
        <v>2</v>
      </c>
      <c r="M3" s="156" t="s">
        <v>2532</v>
      </c>
      <c r="P3" s="7"/>
    </row>
    <row r="4" spans="1:21" x14ac:dyDescent="0.25">
      <c r="A4" s="92" t="s">
        <v>1955</v>
      </c>
      <c r="B4" s="1"/>
      <c r="C4" s="86"/>
      <c r="D4" s="345"/>
      <c r="E4" s="345"/>
      <c r="F4" s="345"/>
      <c r="G4" s="88"/>
      <c r="H4" s="89"/>
      <c r="I4" s="89"/>
      <c r="J4" s="90"/>
      <c r="K4" s="90"/>
      <c r="L4" s="90" t="s">
        <v>608</v>
      </c>
      <c r="M4" s="156" t="s">
        <v>611</v>
      </c>
      <c r="P4" s="7"/>
    </row>
    <row r="5" spans="1:21" ht="18.75" x14ac:dyDescent="0.25">
      <c r="A5" s="91" t="s">
        <v>1</v>
      </c>
      <c r="B5" s="1"/>
      <c r="C5" s="86"/>
      <c r="D5" s="345"/>
      <c r="E5" s="345"/>
      <c r="F5" s="345"/>
      <c r="G5" s="88"/>
      <c r="H5" s="89"/>
      <c r="I5" s="89"/>
      <c r="J5" s="90"/>
      <c r="K5" s="90"/>
      <c r="L5" s="90" t="s">
        <v>3</v>
      </c>
      <c r="M5" s="98">
        <v>45362</v>
      </c>
      <c r="P5" s="7"/>
    </row>
    <row r="6" spans="1:21" x14ac:dyDescent="0.25">
      <c r="A6" s="92"/>
      <c r="B6" s="92"/>
      <c r="D6" s="328"/>
      <c r="E6" s="328"/>
      <c r="F6" s="328"/>
      <c r="G6" s="22"/>
      <c r="H6" s="80"/>
      <c r="I6" s="80"/>
      <c r="K6" s="90"/>
      <c r="L6" s="175"/>
      <c r="M6" s="175"/>
      <c r="N6" s="1"/>
      <c r="P6" s="157"/>
    </row>
    <row r="7" spans="1:21" ht="14.25" customHeight="1" x14ac:dyDescent="0.3">
      <c r="A7" s="93" t="s">
        <v>3330</v>
      </c>
      <c r="B7" s="1"/>
      <c r="C7" s="1"/>
      <c r="D7" s="7"/>
      <c r="E7" s="7"/>
      <c r="F7" s="7"/>
      <c r="G7" s="2"/>
      <c r="H7" s="78"/>
      <c r="I7" s="78"/>
      <c r="J7" s="1"/>
      <c r="K7" s="5"/>
      <c r="L7" s="5"/>
      <c r="M7" s="5"/>
      <c r="N7" s="5"/>
    </row>
    <row r="8" spans="1:21" s="174" customFormat="1" ht="26.25" thickBot="1" x14ac:dyDescent="0.35">
      <c r="A8" s="94" t="s">
        <v>4</v>
      </c>
      <c r="B8" s="94" t="s">
        <v>5</v>
      </c>
      <c r="C8" s="95" t="s">
        <v>6</v>
      </c>
      <c r="D8" s="112" t="s">
        <v>3313</v>
      </c>
      <c r="E8" s="395" t="s">
        <v>3139</v>
      </c>
      <c r="F8" s="275" t="s">
        <v>2068</v>
      </c>
      <c r="G8" s="96" t="s">
        <v>1956</v>
      </c>
      <c r="H8" s="96" t="s">
        <v>7</v>
      </c>
      <c r="I8" s="112" t="s">
        <v>2324</v>
      </c>
      <c r="J8" s="96" t="s">
        <v>8</v>
      </c>
      <c r="K8" s="96" t="s">
        <v>620</v>
      </c>
      <c r="L8" s="112" t="s">
        <v>2323</v>
      </c>
      <c r="M8" s="194" t="s">
        <v>2270</v>
      </c>
      <c r="N8" s="194" t="s">
        <v>1957</v>
      </c>
      <c r="O8" s="134"/>
      <c r="P8" s="134"/>
      <c r="Q8" s="134"/>
      <c r="R8" s="117"/>
      <c r="S8" s="212"/>
    </row>
    <row r="9" spans="1:21" s="97" customFormat="1" ht="20.25" thickTop="1" thickBot="1" x14ac:dyDescent="0.35">
      <c r="A9" s="195"/>
      <c r="B9" s="196"/>
      <c r="C9" s="197"/>
      <c r="D9" s="346" t="s">
        <v>611</v>
      </c>
      <c r="E9" s="276" t="s">
        <v>611</v>
      </c>
      <c r="F9" s="276" t="s">
        <v>2069</v>
      </c>
      <c r="G9" s="198"/>
      <c r="H9" s="198"/>
      <c r="I9" s="399" t="s">
        <v>2275</v>
      </c>
      <c r="J9" s="198"/>
      <c r="K9" s="199"/>
      <c r="L9" s="200" t="s">
        <v>1958</v>
      </c>
      <c r="M9" s="200"/>
      <c r="N9" s="200"/>
      <c r="R9" s="117"/>
      <c r="S9" s="212"/>
    </row>
    <row r="10" spans="1:21" s="117" customFormat="1" ht="19.5" thickTop="1" x14ac:dyDescent="0.3">
      <c r="A10" s="247" t="s">
        <v>2021</v>
      </c>
      <c r="B10" s="202"/>
      <c r="C10" s="203" t="s">
        <v>2022</v>
      </c>
      <c r="D10" s="248"/>
      <c r="E10" s="248"/>
      <c r="F10" s="248"/>
      <c r="G10" s="327"/>
      <c r="H10" s="249"/>
      <c r="I10" s="249"/>
      <c r="J10" s="226"/>
      <c r="K10" s="312"/>
      <c r="L10" s="226"/>
      <c r="M10" s="226"/>
      <c r="N10" s="296"/>
      <c r="O10" s="97"/>
      <c r="P10" s="356"/>
      <c r="Q10" s="97"/>
      <c r="R10" s="97"/>
      <c r="S10" s="97"/>
      <c r="T10" s="97"/>
      <c r="U10" s="97"/>
    </row>
    <row r="11" spans="1:21" s="134" customFormat="1" ht="12.75" x14ac:dyDescent="0.2">
      <c r="A11" s="243" t="s">
        <v>2023</v>
      </c>
      <c r="B11" s="244" t="s">
        <v>1193</v>
      </c>
      <c r="C11" s="391" t="s">
        <v>2024</v>
      </c>
      <c r="D11" s="347"/>
      <c r="E11" s="396">
        <v>0</v>
      </c>
      <c r="F11" s="397" t="s">
        <v>678</v>
      </c>
      <c r="G11" s="326">
        <v>0</v>
      </c>
      <c r="H11" s="241">
        <v>0</v>
      </c>
      <c r="I11" s="216" t="s">
        <v>2276</v>
      </c>
      <c r="J11" s="241">
        <v>0</v>
      </c>
      <c r="K11" s="316">
        <v>0</v>
      </c>
      <c r="L11" s="241">
        <v>0</v>
      </c>
      <c r="M11" s="216"/>
      <c r="N11" s="307"/>
      <c r="O11" s="97"/>
      <c r="P11" s="356"/>
      <c r="Q11" s="97"/>
      <c r="R11" s="97"/>
      <c r="S11" s="97"/>
      <c r="T11" s="97"/>
      <c r="U11" s="97"/>
    </row>
    <row r="12" spans="1:21" s="242" customFormat="1" ht="18.75" x14ac:dyDescent="0.2">
      <c r="A12" s="206" t="s">
        <v>2025</v>
      </c>
      <c r="B12" s="207"/>
      <c r="C12" s="208" t="s">
        <v>2806</v>
      </c>
      <c r="D12" s="232"/>
      <c r="E12" s="232"/>
      <c r="F12" s="232"/>
      <c r="G12" s="320"/>
      <c r="H12" s="224"/>
      <c r="I12" s="224"/>
      <c r="J12" s="224"/>
      <c r="K12" s="311"/>
      <c r="L12" s="224"/>
      <c r="M12" s="224"/>
      <c r="N12" s="297"/>
      <c r="O12" s="97"/>
      <c r="P12" s="356"/>
      <c r="Q12" s="97"/>
      <c r="R12" s="97"/>
      <c r="S12" s="97"/>
      <c r="T12" s="97"/>
      <c r="U12" s="97"/>
    </row>
    <row r="13" spans="1:21" s="242" customFormat="1" ht="15.75" customHeight="1" x14ac:dyDescent="0.2">
      <c r="A13" s="102" t="s">
        <v>2772</v>
      </c>
      <c r="B13" s="210"/>
      <c r="C13" s="131" t="s">
        <v>2774</v>
      </c>
      <c r="D13" s="236"/>
      <c r="E13" s="236"/>
      <c r="F13" s="236"/>
      <c r="G13" s="319"/>
      <c r="H13" s="222"/>
      <c r="I13" s="222"/>
      <c r="J13" s="222"/>
      <c r="K13" s="310"/>
      <c r="L13" s="222"/>
      <c r="M13" s="222"/>
      <c r="N13" s="298"/>
      <c r="O13" s="97"/>
      <c r="P13" s="356"/>
      <c r="Q13" s="97"/>
      <c r="R13" s="97"/>
      <c r="S13" s="97"/>
      <c r="T13" s="97"/>
      <c r="U13" s="97"/>
    </row>
    <row r="14" spans="1:21" s="55" customFormat="1" ht="51" x14ac:dyDescent="0.2">
      <c r="A14" s="404" t="s">
        <v>2808</v>
      </c>
      <c r="B14" s="57" t="s">
        <v>2784</v>
      </c>
      <c r="C14" s="104" t="s">
        <v>2816</v>
      </c>
      <c r="D14" s="357">
        <v>730.24</v>
      </c>
      <c r="E14" s="279">
        <v>688.91</v>
      </c>
      <c r="F14" s="280">
        <v>5.9993322785269546E-2</v>
      </c>
      <c r="G14" s="108" t="s">
        <v>1566</v>
      </c>
      <c r="H14" s="108">
        <v>1</v>
      </c>
      <c r="I14" s="108" t="s">
        <v>2276</v>
      </c>
      <c r="J14" s="108" t="s">
        <v>677</v>
      </c>
      <c r="K14" s="108" t="s">
        <v>677</v>
      </c>
      <c r="L14" s="109" t="s">
        <v>677</v>
      </c>
      <c r="M14" s="109" t="s">
        <v>2273</v>
      </c>
      <c r="N14" s="282"/>
      <c r="O14" s="97"/>
      <c r="P14" s="356"/>
      <c r="Q14" s="97"/>
      <c r="R14" s="97"/>
      <c r="S14" s="97"/>
      <c r="T14" s="97"/>
      <c r="U14" s="97"/>
    </row>
    <row r="15" spans="1:21" s="54" customFormat="1" ht="127.5" x14ac:dyDescent="0.2">
      <c r="A15" s="25" t="s">
        <v>1950</v>
      </c>
      <c r="B15" s="57" t="s">
        <v>1951</v>
      </c>
      <c r="C15" s="104" t="s">
        <v>3336</v>
      </c>
      <c r="D15" s="357">
        <v>1188.02</v>
      </c>
      <c r="E15" s="279">
        <v>1120.77</v>
      </c>
      <c r="F15" s="280">
        <v>6.0003390526156122E-2</v>
      </c>
      <c r="G15" s="108" t="s">
        <v>1566</v>
      </c>
      <c r="H15" s="108">
        <v>1</v>
      </c>
      <c r="I15" s="108" t="s">
        <v>2276</v>
      </c>
      <c r="J15" s="108" t="s">
        <v>677</v>
      </c>
      <c r="K15" s="108" t="s">
        <v>677</v>
      </c>
      <c r="L15" s="109" t="s">
        <v>677</v>
      </c>
      <c r="M15" s="109" t="s">
        <v>2273</v>
      </c>
      <c r="N15" s="282"/>
      <c r="O15" s="97"/>
      <c r="P15" s="356"/>
      <c r="Q15" s="97"/>
      <c r="R15" s="97"/>
      <c r="S15" s="97"/>
      <c r="T15" s="97"/>
      <c r="U15" s="97"/>
    </row>
    <row r="16" spans="1:21" s="54" customFormat="1" ht="191.25" x14ac:dyDescent="0.2">
      <c r="A16" s="25" t="s">
        <v>2809</v>
      </c>
      <c r="B16" s="57" t="s">
        <v>2785</v>
      </c>
      <c r="C16" s="104" t="s">
        <v>3117</v>
      </c>
      <c r="D16" s="357">
        <v>1708.2</v>
      </c>
      <c r="E16" s="279">
        <v>1708.2</v>
      </c>
      <c r="F16" s="280">
        <v>0</v>
      </c>
      <c r="G16" s="108" t="s">
        <v>1566</v>
      </c>
      <c r="H16" s="108">
        <v>1</v>
      </c>
      <c r="I16" s="108" t="s">
        <v>2276</v>
      </c>
      <c r="J16" s="108" t="s">
        <v>677</v>
      </c>
      <c r="K16" s="108" t="s">
        <v>677</v>
      </c>
      <c r="L16" s="109" t="s">
        <v>677</v>
      </c>
      <c r="M16" s="109" t="s">
        <v>2273</v>
      </c>
      <c r="N16" s="282"/>
      <c r="O16" s="97"/>
      <c r="P16" s="356"/>
      <c r="Q16" s="97"/>
      <c r="R16" s="97"/>
      <c r="S16" s="97"/>
      <c r="T16" s="97"/>
      <c r="U16" s="97"/>
    </row>
    <row r="17" spans="1:21" s="54" customFormat="1" ht="15.75" x14ac:dyDescent="0.2">
      <c r="A17" s="102" t="s">
        <v>2775</v>
      </c>
      <c r="B17" s="103" t="s">
        <v>622</v>
      </c>
      <c r="C17" s="131" t="s">
        <v>3087</v>
      </c>
      <c r="D17" s="358"/>
      <c r="E17" s="358"/>
      <c r="F17" s="358"/>
      <c r="G17" s="359"/>
      <c r="H17" s="359"/>
      <c r="I17" s="359"/>
      <c r="J17" s="359"/>
      <c r="K17" s="359"/>
      <c r="L17" s="360"/>
      <c r="M17" s="360"/>
      <c r="N17" s="298"/>
      <c r="O17" s="97"/>
      <c r="P17" s="356"/>
      <c r="Q17" s="97"/>
      <c r="R17" s="97"/>
      <c r="S17" s="97"/>
      <c r="T17" s="97"/>
      <c r="U17" s="97"/>
    </row>
    <row r="18" spans="1:21" s="54" customFormat="1" ht="67.5" customHeight="1" x14ac:dyDescent="0.2">
      <c r="A18" s="25" t="s">
        <v>3247</v>
      </c>
      <c r="B18" s="57" t="s">
        <v>2786</v>
      </c>
      <c r="C18" s="104" t="s">
        <v>3130</v>
      </c>
      <c r="D18" s="357">
        <v>2392.1999999999998</v>
      </c>
      <c r="E18" s="279">
        <v>2392.1999999999998</v>
      </c>
      <c r="F18" s="280">
        <v>0</v>
      </c>
      <c r="G18" s="108" t="s">
        <v>1566</v>
      </c>
      <c r="H18" s="108">
        <v>1</v>
      </c>
      <c r="I18" s="108" t="s">
        <v>2276</v>
      </c>
      <c r="J18" s="108" t="s">
        <v>677</v>
      </c>
      <c r="K18" s="108" t="s">
        <v>677</v>
      </c>
      <c r="L18" s="109" t="s">
        <v>677</v>
      </c>
      <c r="M18" s="109" t="s">
        <v>2273</v>
      </c>
      <c r="N18" s="302"/>
      <c r="O18" s="97"/>
      <c r="P18" s="356"/>
      <c r="Q18" s="97"/>
      <c r="R18" s="97"/>
      <c r="S18" s="97"/>
      <c r="T18" s="97"/>
      <c r="U18" s="97"/>
    </row>
    <row r="19" spans="1:21" s="54" customFormat="1" ht="102" x14ac:dyDescent="0.2">
      <c r="A19" s="25" t="s">
        <v>2810</v>
      </c>
      <c r="B19" s="57" t="s">
        <v>2787</v>
      </c>
      <c r="C19" s="104" t="s">
        <v>3131</v>
      </c>
      <c r="D19" s="357">
        <v>2788.2</v>
      </c>
      <c r="E19" s="279">
        <v>2788.2</v>
      </c>
      <c r="F19" s="280">
        <v>0</v>
      </c>
      <c r="G19" s="108" t="s">
        <v>1566</v>
      </c>
      <c r="H19" s="108">
        <v>1</v>
      </c>
      <c r="I19" s="108" t="s">
        <v>2276</v>
      </c>
      <c r="J19" s="108" t="s">
        <v>677</v>
      </c>
      <c r="K19" s="108" t="s">
        <v>677</v>
      </c>
      <c r="L19" s="109" t="s">
        <v>677</v>
      </c>
      <c r="M19" s="109" t="s">
        <v>2273</v>
      </c>
      <c r="N19" s="302"/>
      <c r="O19" s="97"/>
      <c r="P19" s="356"/>
      <c r="Q19" s="97"/>
      <c r="R19" s="97"/>
      <c r="S19" s="97"/>
      <c r="T19" s="97"/>
      <c r="U19" s="97"/>
    </row>
    <row r="20" spans="1:21" s="54" customFormat="1" ht="15.75" x14ac:dyDescent="0.2">
      <c r="A20" s="102" t="s">
        <v>3118</v>
      </c>
      <c r="B20" s="103" t="s">
        <v>622</v>
      </c>
      <c r="C20" s="131" t="s">
        <v>3119</v>
      </c>
      <c r="D20" s="358"/>
      <c r="E20" s="358"/>
      <c r="F20" s="358"/>
      <c r="G20" s="359"/>
      <c r="H20" s="359"/>
      <c r="I20" s="359"/>
      <c r="J20" s="359"/>
      <c r="K20" s="359"/>
      <c r="L20" s="360"/>
      <c r="M20" s="360"/>
      <c r="N20" s="298"/>
      <c r="O20" s="97"/>
      <c r="P20" s="356"/>
      <c r="Q20" s="97"/>
      <c r="R20" s="97"/>
      <c r="S20" s="97"/>
      <c r="T20" s="97"/>
      <c r="U20" s="97"/>
    </row>
    <row r="21" spans="1:21" s="54" customFormat="1" ht="76.5" x14ac:dyDescent="0.2">
      <c r="A21" s="25" t="s">
        <v>3120</v>
      </c>
      <c r="B21" s="57" t="s">
        <v>3121</v>
      </c>
      <c r="C21" s="104" t="s">
        <v>3135</v>
      </c>
      <c r="D21" s="357">
        <v>2392.1999999999998</v>
      </c>
      <c r="E21" s="279">
        <v>2392.1999999999998</v>
      </c>
      <c r="F21" s="280">
        <v>0</v>
      </c>
      <c r="G21" s="108" t="s">
        <v>1566</v>
      </c>
      <c r="H21" s="108">
        <v>1</v>
      </c>
      <c r="I21" s="108" t="s">
        <v>2276</v>
      </c>
      <c r="J21" s="108" t="s">
        <v>677</v>
      </c>
      <c r="K21" s="108" t="s">
        <v>677</v>
      </c>
      <c r="L21" s="109" t="s">
        <v>677</v>
      </c>
      <c r="M21" s="109" t="s">
        <v>2273</v>
      </c>
      <c r="N21" s="302"/>
      <c r="O21" s="97"/>
      <c r="P21" s="356"/>
      <c r="Q21" s="97"/>
      <c r="R21" s="97"/>
      <c r="S21" s="97"/>
      <c r="T21" s="97"/>
      <c r="U21" s="97"/>
    </row>
    <row r="22" spans="1:21" s="54" customFormat="1" ht="89.25" x14ac:dyDescent="0.2">
      <c r="A22" s="25" t="s">
        <v>3122</v>
      </c>
      <c r="B22" s="57" t="s">
        <v>3123</v>
      </c>
      <c r="C22" s="104" t="s">
        <v>3136</v>
      </c>
      <c r="D22" s="357">
        <v>2788.2</v>
      </c>
      <c r="E22" s="279">
        <v>2788.2</v>
      </c>
      <c r="F22" s="280">
        <v>0</v>
      </c>
      <c r="G22" s="108" t="s">
        <v>1566</v>
      </c>
      <c r="H22" s="108">
        <v>1</v>
      </c>
      <c r="I22" s="108" t="s">
        <v>2276</v>
      </c>
      <c r="J22" s="108" t="s">
        <v>677</v>
      </c>
      <c r="K22" s="108" t="s">
        <v>677</v>
      </c>
      <c r="L22" s="109" t="s">
        <v>677</v>
      </c>
      <c r="M22" s="109" t="s">
        <v>2273</v>
      </c>
      <c r="N22" s="302"/>
      <c r="O22" s="97"/>
      <c r="P22" s="356"/>
      <c r="Q22" s="97"/>
      <c r="R22" s="97"/>
      <c r="S22" s="97"/>
      <c r="T22" s="97"/>
      <c r="U22" s="97"/>
    </row>
    <row r="23" spans="1:21" s="212" customFormat="1" ht="15.75" x14ac:dyDescent="0.25">
      <c r="A23" s="209" t="s">
        <v>2773</v>
      </c>
      <c r="B23" s="103" t="s">
        <v>622</v>
      </c>
      <c r="C23" s="131" t="s">
        <v>2776</v>
      </c>
      <c r="D23" s="358"/>
      <c r="E23" s="358"/>
      <c r="F23" s="358"/>
      <c r="G23" s="359"/>
      <c r="H23" s="359"/>
      <c r="I23" s="359"/>
      <c r="J23" s="359"/>
      <c r="K23" s="359"/>
      <c r="L23" s="360"/>
      <c r="M23" s="360"/>
      <c r="N23" s="298"/>
      <c r="O23" s="97"/>
      <c r="P23" s="356"/>
      <c r="Q23" s="97"/>
      <c r="R23" s="97"/>
      <c r="S23" s="97"/>
      <c r="T23" s="97"/>
      <c r="U23" s="97"/>
    </row>
    <row r="24" spans="1:21" s="54" customFormat="1" ht="12.75" x14ac:dyDescent="0.2">
      <c r="A24" s="213" t="s">
        <v>1947</v>
      </c>
      <c r="B24" s="55" t="s">
        <v>1948</v>
      </c>
      <c r="C24" s="104" t="s">
        <v>1949</v>
      </c>
      <c r="D24" s="357">
        <v>324</v>
      </c>
      <c r="E24" s="279">
        <v>324</v>
      </c>
      <c r="F24" s="280">
        <v>0</v>
      </c>
      <c r="G24" s="108" t="s">
        <v>1566</v>
      </c>
      <c r="H24" s="108">
        <v>1</v>
      </c>
      <c r="I24" s="108" t="s">
        <v>2276</v>
      </c>
      <c r="J24" s="108" t="s">
        <v>677</v>
      </c>
      <c r="K24" s="108" t="s">
        <v>677</v>
      </c>
      <c r="L24" s="109" t="s">
        <v>677</v>
      </c>
      <c r="M24" s="109" t="s">
        <v>2273</v>
      </c>
      <c r="N24" s="299"/>
      <c r="O24" s="97"/>
      <c r="P24" s="356"/>
      <c r="Q24" s="97"/>
      <c r="R24" s="97"/>
      <c r="S24" s="97"/>
      <c r="T24" s="97"/>
      <c r="U24" s="97"/>
    </row>
    <row r="25" spans="1:21" s="54" customFormat="1" ht="12.75" x14ac:dyDescent="0.2">
      <c r="A25" s="111" t="s">
        <v>2813</v>
      </c>
      <c r="B25" s="55" t="s">
        <v>2777</v>
      </c>
      <c r="C25" s="104" t="s">
        <v>2789</v>
      </c>
      <c r="D25" s="357">
        <v>790.2</v>
      </c>
      <c r="E25" s="279">
        <v>790.2</v>
      </c>
      <c r="F25" s="280">
        <v>0</v>
      </c>
      <c r="G25" s="108" t="s">
        <v>1566</v>
      </c>
      <c r="H25" s="108">
        <v>1</v>
      </c>
      <c r="I25" s="108" t="s">
        <v>2276</v>
      </c>
      <c r="J25" s="108" t="s">
        <v>677</v>
      </c>
      <c r="K25" s="108" t="s">
        <v>677</v>
      </c>
      <c r="L25" s="109" t="s">
        <v>677</v>
      </c>
      <c r="M25" s="109" t="s">
        <v>2273</v>
      </c>
      <c r="N25" s="299"/>
      <c r="O25" s="97"/>
      <c r="P25" s="356"/>
      <c r="Q25" s="97"/>
      <c r="R25" s="97"/>
      <c r="S25" s="97"/>
      <c r="T25" s="97"/>
      <c r="U25" s="97"/>
    </row>
    <row r="26" spans="1:21" s="235" customFormat="1" ht="12.75" x14ac:dyDescent="0.2">
      <c r="A26" s="406" t="s">
        <v>2817</v>
      </c>
      <c r="B26" s="55" t="s">
        <v>2818</v>
      </c>
      <c r="C26" s="104" t="s">
        <v>2819</v>
      </c>
      <c r="D26" s="357">
        <v>324</v>
      </c>
      <c r="E26" s="279">
        <v>324</v>
      </c>
      <c r="F26" s="280">
        <v>0</v>
      </c>
      <c r="G26" s="108" t="s">
        <v>1566</v>
      </c>
      <c r="H26" s="108">
        <v>1</v>
      </c>
      <c r="I26" s="108" t="s">
        <v>2276</v>
      </c>
      <c r="J26" s="108" t="s">
        <v>677</v>
      </c>
      <c r="K26" s="108" t="s">
        <v>677</v>
      </c>
      <c r="L26" s="109" t="s">
        <v>677</v>
      </c>
      <c r="M26" s="109" t="s">
        <v>2273</v>
      </c>
      <c r="N26" s="299"/>
      <c r="O26" s="97"/>
      <c r="P26" s="356"/>
      <c r="Q26" s="97"/>
      <c r="R26" s="97"/>
      <c r="S26" s="97"/>
      <c r="T26" s="97"/>
      <c r="U26" s="97"/>
    </row>
    <row r="27" spans="1:21" s="235" customFormat="1" ht="12.75" x14ac:dyDescent="0.2">
      <c r="A27" s="406" t="s">
        <v>2793</v>
      </c>
      <c r="B27" s="55" t="s">
        <v>2792</v>
      </c>
      <c r="C27" s="104" t="s">
        <v>2791</v>
      </c>
      <c r="D27" s="357">
        <v>324</v>
      </c>
      <c r="E27" s="279">
        <v>324</v>
      </c>
      <c r="F27" s="280">
        <v>0</v>
      </c>
      <c r="G27" s="108" t="s">
        <v>1566</v>
      </c>
      <c r="H27" s="108">
        <v>1</v>
      </c>
      <c r="I27" s="108" t="s">
        <v>2276</v>
      </c>
      <c r="J27" s="108" t="s">
        <v>677</v>
      </c>
      <c r="K27" s="108" t="s">
        <v>677</v>
      </c>
      <c r="L27" s="109" t="s">
        <v>677</v>
      </c>
      <c r="M27" s="109" t="s">
        <v>2273</v>
      </c>
      <c r="N27" s="299"/>
      <c r="O27" s="97"/>
      <c r="P27" s="356"/>
      <c r="Q27" s="97"/>
      <c r="R27" s="97"/>
      <c r="S27" s="97"/>
      <c r="T27" s="97"/>
      <c r="U27" s="97"/>
    </row>
    <row r="28" spans="1:21" s="235" customFormat="1" ht="25.5" x14ac:dyDescent="0.2">
      <c r="A28" s="406" t="s">
        <v>3058</v>
      </c>
      <c r="B28" s="55" t="s">
        <v>3059</v>
      </c>
      <c r="C28" s="104" t="s">
        <v>3243</v>
      </c>
      <c r="D28" s="357">
        <v>1080</v>
      </c>
      <c r="E28" s="279">
        <v>1080</v>
      </c>
      <c r="F28" s="280">
        <v>0</v>
      </c>
      <c r="G28" s="108" t="s">
        <v>1566</v>
      </c>
      <c r="H28" s="108">
        <v>1</v>
      </c>
      <c r="I28" s="108" t="s">
        <v>2276</v>
      </c>
      <c r="J28" s="108" t="s">
        <v>677</v>
      </c>
      <c r="K28" s="108" t="s">
        <v>677</v>
      </c>
      <c r="L28" s="109">
        <v>1</v>
      </c>
      <c r="M28" s="109" t="s">
        <v>2273</v>
      </c>
      <c r="N28" s="299"/>
      <c r="O28" s="97"/>
      <c r="P28" s="356"/>
      <c r="Q28" s="97"/>
      <c r="R28" s="97"/>
      <c r="S28" s="97"/>
      <c r="T28" s="97"/>
      <c r="U28" s="97"/>
    </row>
    <row r="29" spans="1:21" s="235" customFormat="1" ht="12.75" x14ac:dyDescent="0.2">
      <c r="A29" s="406" t="s">
        <v>3273</v>
      </c>
      <c r="B29" s="55" t="s">
        <v>3273</v>
      </c>
      <c r="C29" s="104" t="s">
        <v>3275</v>
      </c>
      <c r="D29" s="357">
        <v>4275</v>
      </c>
      <c r="E29" s="279" t="s">
        <v>2276</v>
      </c>
      <c r="F29" s="280" t="s">
        <v>678</v>
      </c>
      <c r="G29" s="108" t="s">
        <v>1566</v>
      </c>
      <c r="H29" s="108">
        <v>1</v>
      </c>
      <c r="I29" s="108" t="s">
        <v>2276</v>
      </c>
      <c r="J29" s="108" t="s">
        <v>677</v>
      </c>
      <c r="K29" s="108" t="s">
        <v>677</v>
      </c>
      <c r="L29" s="109">
        <v>46.5</v>
      </c>
      <c r="M29" s="109" t="s">
        <v>2272</v>
      </c>
      <c r="N29" s="299"/>
      <c r="O29" s="97"/>
      <c r="P29" s="356"/>
      <c r="Q29" s="97"/>
      <c r="R29" s="97"/>
      <c r="S29" s="97"/>
      <c r="T29" s="97"/>
      <c r="U29" s="97"/>
    </row>
    <row r="30" spans="1:21" s="235" customFormat="1" ht="12.75" x14ac:dyDescent="0.2">
      <c r="A30" s="407" t="s">
        <v>3312</v>
      </c>
      <c r="B30" s="55" t="s">
        <v>3274</v>
      </c>
      <c r="C30" s="104" t="s">
        <v>3276</v>
      </c>
      <c r="D30" s="357">
        <v>1165.19</v>
      </c>
      <c r="E30" s="279" t="s">
        <v>2276</v>
      </c>
      <c r="F30" s="280" t="s">
        <v>678</v>
      </c>
      <c r="G30" s="108" t="s">
        <v>1566</v>
      </c>
      <c r="H30" s="108">
        <v>1</v>
      </c>
      <c r="I30" s="108" t="s">
        <v>2276</v>
      </c>
      <c r="J30" s="108" t="s">
        <v>677</v>
      </c>
      <c r="K30" s="108" t="s">
        <v>677</v>
      </c>
      <c r="L30" s="109">
        <v>13.6</v>
      </c>
      <c r="M30" s="109" t="s">
        <v>2272</v>
      </c>
      <c r="N30" s="299"/>
      <c r="O30" s="97"/>
      <c r="P30" s="356"/>
      <c r="Q30" s="97"/>
      <c r="R30" s="97"/>
      <c r="S30" s="97"/>
      <c r="T30" s="97"/>
      <c r="U30" s="97"/>
    </row>
    <row r="31" spans="1:21" s="235" customFormat="1" ht="38.25" x14ac:dyDescent="0.2">
      <c r="A31" s="406" t="s">
        <v>3322</v>
      </c>
      <c r="B31" s="55" t="s">
        <v>3280</v>
      </c>
      <c r="C31" s="104" t="s">
        <v>3281</v>
      </c>
      <c r="D31" s="357">
        <v>4338.75</v>
      </c>
      <c r="E31" s="279" t="s">
        <v>2276</v>
      </c>
      <c r="F31" s="280" t="s">
        <v>678</v>
      </c>
      <c r="G31" s="108" t="s">
        <v>1566</v>
      </c>
      <c r="H31" s="108">
        <v>1</v>
      </c>
      <c r="I31" s="108" t="s">
        <v>2276</v>
      </c>
      <c r="J31" s="108" t="s">
        <v>677</v>
      </c>
      <c r="K31" s="108" t="s">
        <v>677</v>
      </c>
      <c r="L31" s="109" t="s">
        <v>677</v>
      </c>
      <c r="M31" s="109" t="s">
        <v>2273</v>
      </c>
      <c r="N31" s="299"/>
      <c r="O31" s="97"/>
      <c r="P31" s="356"/>
      <c r="Q31" s="97"/>
      <c r="R31" s="97"/>
      <c r="S31" s="97"/>
      <c r="T31" s="97"/>
      <c r="U31" s="97"/>
    </row>
    <row r="32" spans="1:21" s="235" customFormat="1" ht="38.25" x14ac:dyDescent="0.2">
      <c r="A32" s="111" t="s">
        <v>1908</v>
      </c>
      <c r="B32" s="55" t="s">
        <v>1909</v>
      </c>
      <c r="C32" s="104" t="s">
        <v>2925</v>
      </c>
      <c r="D32" s="357">
        <v>3438.74</v>
      </c>
      <c r="E32" s="279">
        <v>2547.2199999999998</v>
      </c>
      <c r="F32" s="280">
        <v>0.34999725190599951</v>
      </c>
      <c r="G32" s="108" t="s">
        <v>1566</v>
      </c>
      <c r="H32" s="108">
        <v>1</v>
      </c>
      <c r="I32" s="108" t="s">
        <v>2276</v>
      </c>
      <c r="J32" s="108">
        <v>1</v>
      </c>
      <c r="K32" s="108">
        <v>1</v>
      </c>
      <c r="L32" s="109">
        <v>25</v>
      </c>
      <c r="M32" s="109" t="s">
        <v>2273</v>
      </c>
      <c r="N32" s="299"/>
      <c r="O32" s="97"/>
      <c r="P32" s="356"/>
      <c r="Q32" s="97"/>
      <c r="R32" s="97"/>
      <c r="S32" s="97"/>
      <c r="T32" s="97"/>
      <c r="U32" s="97"/>
    </row>
    <row r="33" spans="1:21" s="242" customFormat="1" ht="18.75" x14ac:dyDescent="0.2">
      <c r="A33" s="102" t="s">
        <v>2800</v>
      </c>
      <c r="B33" s="103" t="s">
        <v>622</v>
      </c>
      <c r="C33" s="131" t="s">
        <v>2904</v>
      </c>
      <c r="D33" s="358"/>
      <c r="E33" s="358"/>
      <c r="F33" s="358"/>
      <c r="G33" s="359"/>
      <c r="H33" s="359"/>
      <c r="I33" s="359"/>
      <c r="J33" s="359"/>
      <c r="K33" s="359"/>
      <c r="L33" s="360"/>
      <c r="M33" s="360"/>
      <c r="N33" s="295"/>
      <c r="O33" s="97"/>
      <c r="P33" s="356"/>
      <c r="Q33" s="97"/>
      <c r="R33" s="97"/>
      <c r="S33" s="97"/>
      <c r="T33" s="97"/>
      <c r="U33" s="97"/>
    </row>
    <row r="34" spans="1:21" s="54" customFormat="1" ht="25.5" x14ac:dyDescent="0.2">
      <c r="A34" s="429" t="s">
        <v>2946</v>
      </c>
      <c r="B34" s="55" t="s">
        <v>2946</v>
      </c>
      <c r="C34" s="104" t="s">
        <v>2948</v>
      </c>
      <c r="D34" s="357">
        <v>4.5</v>
      </c>
      <c r="E34" s="279">
        <v>4.5</v>
      </c>
      <c r="F34" s="280">
        <v>0</v>
      </c>
      <c r="G34" s="108" t="s">
        <v>1566</v>
      </c>
      <c r="H34" s="108">
        <v>1</v>
      </c>
      <c r="I34" s="108" t="s">
        <v>2276</v>
      </c>
      <c r="J34" s="108" t="s">
        <v>677</v>
      </c>
      <c r="K34" s="108" t="s">
        <v>677</v>
      </c>
      <c r="L34" s="109" t="s">
        <v>677</v>
      </c>
      <c r="M34" s="109" t="s">
        <v>2273</v>
      </c>
      <c r="N34" s="282"/>
      <c r="O34" s="97"/>
      <c r="P34" s="356"/>
      <c r="Q34" s="97"/>
      <c r="R34" s="97"/>
      <c r="S34" s="97"/>
      <c r="T34" s="97"/>
      <c r="U34" s="97"/>
    </row>
    <row r="35" spans="1:21" s="54" customFormat="1" ht="12.75" x14ac:dyDescent="0.2">
      <c r="A35" s="429" t="s">
        <v>2947</v>
      </c>
      <c r="B35" s="55" t="s">
        <v>2947</v>
      </c>
      <c r="C35" s="104" t="s">
        <v>2949</v>
      </c>
      <c r="D35" s="357">
        <v>1.8</v>
      </c>
      <c r="E35" s="279">
        <v>1.8</v>
      </c>
      <c r="F35" s="280">
        <v>0</v>
      </c>
      <c r="G35" s="108" t="s">
        <v>1566</v>
      </c>
      <c r="H35" s="108">
        <v>1</v>
      </c>
      <c r="I35" s="108" t="s">
        <v>2276</v>
      </c>
      <c r="J35" s="108" t="s">
        <v>677</v>
      </c>
      <c r="K35" s="108" t="s">
        <v>677</v>
      </c>
      <c r="L35" s="109" t="s">
        <v>677</v>
      </c>
      <c r="M35" s="109" t="s">
        <v>2273</v>
      </c>
      <c r="N35" s="282"/>
      <c r="O35" s="97"/>
      <c r="P35" s="356"/>
      <c r="Q35" s="97"/>
      <c r="R35" s="97"/>
      <c r="S35" s="97"/>
      <c r="T35" s="97"/>
      <c r="U35" s="97"/>
    </row>
    <row r="36" spans="1:21" s="54" customFormat="1" ht="12.75" x14ac:dyDescent="0.2">
      <c r="A36" s="111" t="s">
        <v>2233</v>
      </c>
      <c r="B36" s="57" t="s">
        <v>2233</v>
      </c>
      <c r="C36" s="104" t="s">
        <v>2797</v>
      </c>
      <c r="D36" s="357">
        <v>1787.4</v>
      </c>
      <c r="E36" s="279">
        <v>1787.4</v>
      </c>
      <c r="F36" s="280">
        <v>0</v>
      </c>
      <c r="G36" s="108" t="s">
        <v>1566</v>
      </c>
      <c r="H36" s="108">
        <v>1</v>
      </c>
      <c r="I36" s="108" t="s">
        <v>2276</v>
      </c>
      <c r="J36" s="108" t="s">
        <v>677</v>
      </c>
      <c r="K36" s="108" t="s">
        <v>677</v>
      </c>
      <c r="L36" s="109" t="s">
        <v>677</v>
      </c>
      <c r="M36" s="109" t="s">
        <v>2273</v>
      </c>
      <c r="N36" s="282"/>
      <c r="O36" s="97"/>
      <c r="P36" s="356"/>
      <c r="Q36" s="97"/>
      <c r="R36" s="97"/>
      <c r="S36" s="97"/>
      <c r="T36" s="97"/>
      <c r="U36" s="97"/>
    </row>
    <row r="37" spans="1:21" s="54" customFormat="1" ht="38.25" x14ac:dyDescent="0.2">
      <c r="A37" s="111" t="s">
        <v>2790</v>
      </c>
      <c r="B37" s="57" t="s">
        <v>2790</v>
      </c>
      <c r="C37" s="104" t="s">
        <v>3103</v>
      </c>
      <c r="D37" s="357">
        <v>964.04</v>
      </c>
      <c r="E37" s="279">
        <v>964.04</v>
      </c>
      <c r="F37" s="280">
        <v>0</v>
      </c>
      <c r="G37" s="108" t="s">
        <v>1566</v>
      </c>
      <c r="H37" s="108">
        <v>1</v>
      </c>
      <c r="I37" s="108" t="s">
        <v>2276</v>
      </c>
      <c r="J37" s="108" t="s">
        <v>677</v>
      </c>
      <c r="K37" s="108" t="s">
        <v>677</v>
      </c>
      <c r="L37" s="109" t="s">
        <v>677</v>
      </c>
      <c r="M37" s="109" t="s">
        <v>2273</v>
      </c>
      <c r="N37" s="282"/>
      <c r="O37" s="97"/>
      <c r="P37" s="356"/>
      <c r="Q37" s="97"/>
      <c r="R37" s="97"/>
      <c r="S37" s="97"/>
      <c r="T37" s="97"/>
      <c r="U37" s="97"/>
    </row>
    <row r="38" spans="1:21" s="242" customFormat="1" ht="63.75" x14ac:dyDescent="0.2">
      <c r="A38" s="111" t="s">
        <v>2811</v>
      </c>
      <c r="B38" s="57" t="s">
        <v>2811</v>
      </c>
      <c r="C38" s="104" t="s">
        <v>2798</v>
      </c>
      <c r="D38" s="357">
        <v>2398.69</v>
      </c>
      <c r="E38" s="279">
        <v>2180.63</v>
      </c>
      <c r="F38" s="280">
        <v>9.9998624250789883E-2</v>
      </c>
      <c r="G38" s="108" t="s">
        <v>1566</v>
      </c>
      <c r="H38" s="108">
        <v>1</v>
      </c>
      <c r="I38" s="108" t="s">
        <v>2276</v>
      </c>
      <c r="J38" s="108" t="s">
        <v>677</v>
      </c>
      <c r="K38" s="108" t="s">
        <v>677</v>
      </c>
      <c r="L38" s="109" t="s">
        <v>677</v>
      </c>
      <c r="M38" s="109" t="s">
        <v>2273</v>
      </c>
      <c r="N38" s="282"/>
      <c r="O38" s="97"/>
      <c r="P38" s="356"/>
      <c r="Q38" s="97"/>
      <c r="R38" s="97"/>
      <c r="S38" s="97"/>
      <c r="T38" s="97"/>
      <c r="U38" s="97"/>
    </row>
    <row r="39" spans="1:21" s="212" customFormat="1" ht="25.5" x14ac:dyDescent="0.25">
      <c r="A39" s="111" t="s">
        <v>2232</v>
      </c>
      <c r="B39" s="57" t="s">
        <v>2232</v>
      </c>
      <c r="C39" s="104" t="s">
        <v>2812</v>
      </c>
      <c r="D39" s="357">
        <v>2398.69</v>
      </c>
      <c r="E39" s="279">
        <v>2180.63</v>
      </c>
      <c r="F39" s="280">
        <v>9.9998624250789883E-2</v>
      </c>
      <c r="G39" s="108" t="s">
        <v>1566</v>
      </c>
      <c r="H39" s="108">
        <v>1</v>
      </c>
      <c r="I39" s="108" t="s">
        <v>2276</v>
      </c>
      <c r="J39" s="108" t="s">
        <v>677</v>
      </c>
      <c r="K39" s="108" t="s">
        <v>677</v>
      </c>
      <c r="L39" s="109" t="s">
        <v>677</v>
      </c>
      <c r="M39" s="109" t="s">
        <v>2273</v>
      </c>
      <c r="N39" s="282"/>
      <c r="O39" s="97"/>
      <c r="P39" s="356"/>
      <c r="Q39" s="97"/>
      <c r="R39" s="97"/>
      <c r="S39" s="97"/>
      <c r="T39" s="97"/>
      <c r="U39" s="97"/>
    </row>
    <row r="40" spans="1:21" s="54" customFormat="1" ht="15" customHeight="1" x14ac:dyDescent="0.2">
      <c r="A40" s="110" t="s">
        <v>1906</v>
      </c>
      <c r="B40" s="55" t="s">
        <v>1906</v>
      </c>
      <c r="C40" s="104" t="s">
        <v>1907</v>
      </c>
      <c r="D40" s="357">
        <v>2398.69</v>
      </c>
      <c r="E40" s="279">
        <v>2180.63</v>
      </c>
      <c r="F40" s="280">
        <v>9.9998624250789883E-2</v>
      </c>
      <c r="G40" s="108" t="s">
        <v>1566</v>
      </c>
      <c r="H40" s="108">
        <v>1</v>
      </c>
      <c r="I40" s="108" t="s">
        <v>2276</v>
      </c>
      <c r="J40" s="108" t="s">
        <v>677</v>
      </c>
      <c r="K40" s="108" t="s">
        <v>677</v>
      </c>
      <c r="L40" s="109" t="s">
        <v>677</v>
      </c>
      <c r="M40" s="109" t="s">
        <v>2273</v>
      </c>
      <c r="N40" s="282"/>
      <c r="O40" s="97"/>
      <c r="P40" s="356"/>
      <c r="Q40" s="97"/>
      <c r="R40" s="97"/>
      <c r="S40" s="97"/>
      <c r="T40" s="97"/>
      <c r="U40" s="97"/>
    </row>
    <row r="41" spans="1:21" s="54" customFormat="1" ht="15" customHeight="1" x14ac:dyDescent="0.2">
      <c r="A41" s="110" t="s">
        <v>1910</v>
      </c>
      <c r="B41" s="55" t="s">
        <v>1910</v>
      </c>
      <c r="C41" s="104" t="s">
        <v>2815</v>
      </c>
      <c r="D41" s="357">
        <v>2398.69</v>
      </c>
      <c r="E41" s="279">
        <v>2180.63</v>
      </c>
      <c r="F41" s="280">
        <v>9.9998624250789883E-2</v>
      </c>
      <c r="G41" s="108" t="s">
        <v>1566</v>
      </c>
      <c r="H41" s="108">
        <v>1</v>
      </c>
      <c r="I41" s="108" t="s">
        <v>2276</v>
      </c>
      <c r="J41" s="108" t="s">
        <v>677</v>
      </c>
      <c r="K41" s="108" t="s">
        <v>677</v>
      </c>
      <c r="L41" s="109" t="s">
        <v>677</v>
      </c>
      <c r="M41" s="109" t="s">
        <v>2273</v>
      </c>
      <c r="N41" s="282"/>
      <c r="O41" s="97"/>
      <c r="P41" s="356"/>
      <c r="Q41" s="97"/>
      <c r="R41" s="97"/>
      <c r="S41" s="97"/>
      <c r="T41" s="97"/>
      <c r="U41" s="97"/>
    </row>
    <row r="42" spans="1:21" s="54" customFormat="1" ht="15" customHeight="1" x14ac:dyDescent="0.2">
      <c r="A42" s="407" t="s">
        <v>3126</v>
      </c>
      <c r="B42" s="55" t="s">
        <v>3126</v>
      </c>
      <c r="C42" s="104" t="s">
        <v>3127</v>
      </c>
      <c r="D42" s="357">
        <v>964.04</v>
      </c>
      <c r="E42" s="279">
        <v>964.04</v>
      </c>
      <c r="F42" s="280">
        <v>0</v>
      </c>
      <c r="G42" s="108" t="s">
        <v>1566</v>
      </c>
      <c r="H42" s="108">
        <v>1</v>
      </c>
      <c r="I42" s="108" t="s">
        <v>2276</v>
      </c>
      <c r="J42" s="108" t="s">
        <v>677</v>
      </c>
      <c r="K42" s="108" t="s">
        <v>677</v>
      </c>
      <c r="L42" s="109" t="s">
        <v>677</v>
      </c>
      <c r="M42" s="109" t="s">
        <v>2273</v>
      </c>
      <c r="N42" s="282"/>
      <c r="O42" s="97"/>
      <c r="P42" s="356"/>
      <c r="Q42" s="97"/>
      <c r="R42" s="97"/>
      <c r="S42" s="97"/>
      <c r="T42" s="97"/>
      <c r="U42" s="97"/>
    </row>
    <row r="43" spans="1:21" s="242" customFormat="1" ht="18.75" x14ac:dyDescent="0.2">
      <c r="A43" s="206" t="s">
        <v>619</v>
      </c>
      <c r="B43" s="207"/>
      <c r="C43" s="208" t="s">
        <v>1660</v>
      </c>
      <c r="D43" s="232"/>
      <c r="E43" s="232"/>
      <c r="F43" s="232"/>
      <c r="G43" s="320"/>
      <c r="H43" s="224"/>
      <c r="I43" s="224"/>
      <c r="J43" s="224"/>
      <c r="K43" s="311"/>
      <c r="L43" s="224"/>
      <c r="M43" s="224"/>
      <c r="N43" s="297"/>
      <c r="O43" s="97"/>
      <c r="P43" s="356"/>
      <c r="Q43" s="97"/>
      <c r="R43" s="97"/>
      <c r="S43" s="97"/>
      <c r="T43" s="97"/>
      <c r="U43" s="97"/>
    </row>
    <row r="44" spans="1:21" s="54" customFormat="1" ht="15" customHeight="1" x14ac:dyDescent="0.2">
      <c r="A44" s="110" t="s">
        <v>597</v>
      </c>
      <c r="B44" s="55" t="s">
        <v>597</v>
      </c>
      <c r="C44" s="104" t="s">
        <v>1661</v>
      </c>
      <c r="D44" s="357">
        <v>3537.05</v>
      </c>
      <c r="E44" s="279">
        <v>3305.66</v>
      </c>
      <c r="F44" s="280">
        <v>6.9998124429009739E-2</v>
      </c>
      <c r="G44" s="108" t="s">
        <v>1156</v>
      </c>
      <c r="H44" s="108">
        <v>1</v>
      </c>
      <c r="I44" s="108" t="s">
        <v>2276</v>
      </c>
      <c r="J44" s="108">
        <v>1</v>
      </c>
      <c r="K44" s="108" t="s">
        <v>677</v>
      </c>
      <c r="L44" s="109" t="s">
        <v>677</v>
      </c>
      <c r="M44" s="109" t="s">
        <v>2272</v>
      </c>
      <c r="N44" s="282"/>
      <c r="O44" s="97"/>
      <c r="P44" s="356"/>
      <c r="Q44" s="97"/>
      <c r="R44" s="97"/>
      <c r="S44" s="97"/>
      <c r="T44" s="97"/>
      <c r="U44" s="97"/>
    </row>
    <row r="45" spans="1:21" s="54" customFormat="1" ht="15" customHeight="1" x14ac:dyDescent="0.2">
      <c r="A45" s="110" t="s">
        <v>598</v>
      </c>
      <c r="B45" s="55" t="s">
        <v>598</v>
      </c>
      <c r="C45" s="104" t="s">
        <v>1662</v>
      </c>
      <c r="D45" s="357">
        <v>5659.06</v>
      </c>
      <c r="E45" s="279">
        <v>5288.84</v>
      </c>
      <c r="F45" s="280">
        <v>7.0000226892853679E-2</v>
      </c>
      <c r="G45" s="108" t="s">
        <v>1156</v>
      </c>
      <c r="H45" s="108">
        <v>1</v>
      </c>
      <c r="I45" s="108" t="s">
        <v>2276</v>
      </c>
      <c r="J45" s="108">
        <v>1</v>
      </c>
      <c r="K45" s="108" t="s">
        <v>677</v>
      </c>
      <c r="L45" s="109" t="s">
        <v>677</v>
      </c>
      <c r="M45" s="109" t="s">
        <v>2272</v>
      </c>
      <c r="N45" s="282"/>
      <c r="O45" s="97"/>
      <c r="P45" s="356"/>
      <c r="Q45" s="97"/>
      <c r="R45" s="97"/>
      <c r="S45" s="97"/>
      <c r="T45" s="97"/>
      <c r="U45" s="97"/>
    </row>
    <row r="46" spans="1:21" s="54" customFormat="1" ht="15" customHeight="1" x14ac:dyDescent="0.2">
      <c r="A46" s="110" t="s">
        <v>1886</v>
      </c>
      <c r="B46" s="55" t="s">
        <v>1886</v>
      </c>
      <c r="C46" s="104" t="s">
        <v>1887</v>
      </c>
      <c r="D46" s="357">
        <v>2694.02</v>
      </c>
      <c r="E46" s="279">
        <v>2694.02</v>
      </c>
      <c r="F46" s="280">
        <v>0</v>
      </c>
      <c r="G46" s="108" t="s">
        <v>1626</v>
      </c>
      <c r="H46" s="108">
        <v>1</v>
      </c>
      <c r="I46" s="108" t="s">
        <v>2276</v>
      </c>
      <c r="J46" s="108">
        <v>1</v>
      </c>
      <c r="K46" s="108" t="s">
        <v>677</v>
      </c>
      <c r="L46" s="109" t="s">
        <v>677</v>
      </c>
      <c r="M46" s="109" t="s">
        <v>2272</v>
      </c>
      <c r="N46" s="282"/>
      <c r="O46" s="97"/>
      <c r="P46" s="356"/>
      <c r="Q46" s="97"/>
      <c r="R46" s="97"/>
      <c r="S46" s="97"/>
      <c r="T46" s="97"/>
      <c r="U46" s="97"/>
    </row>
    <row r="47" spans="1:21" s="54" customFormat="1" ht="15" customHeight="1" x14ac:dyDescent="0.2">
      <c r="A47" s="110" t="s">
        <v>1888</v>
      </c>
      <c r="B47" s="55" t="s">
        <v>1888</v>
      </c>
      <c r="C47" s="104" t="s">
        <v>1889</v>
      </c>
      <c r="D47" s="357">
        <v>2939.81</v>
      </c>
      <c r="E47" s="279">
        <v>2939.81</v>
      </c>
      <c r="F47" s="280">
        <v>0</v>
      </c>
      <c r="G47" s="108" t="s">
        <v>1626</v>
      </c>
      <c r="H47" s="108">
        <v>1</v>
      </c>
      <c r="I47" s="108" t="s">
        <v>2276</v>
      </c>
      <c r="J47" s="108">
        <v>1</v>
      </c>
      <c r="K47" s="108" t="s">
        <v>677</v>
      </c>
      <c r="L47" s="109" t="s">
        <v>677</v>
      </c>
      <c r="M47" s="109" t="s">
        <v>2272</v>
      </c>
      <c r="N47" s="282"/>
      <c r="O47" s="97"/>
      <c r="P47" s="356"/>
      <c r="Q47" s="97"/>
      <c r="R47" s="97"/>
      <c r="S47" s="97"/>
      <c r="T47" s="97"/>
      <c r="U47" s="97"/>
    </row>
    <row r="48" spans="1:21" s="54" customFormat="1" ht="15" customHeight="1" x14ac:dyDescent="0.2">
      <c r="A48" s="110" t="s">
        <v>2097</v>
      </c>
      <c r="B48" s="55" t="s">
        <v>2097</v>
      </c>
      <c r="C48" s="104" t="s">
        <v>2098</v>
      </c>
      <c r="D48" s="357">
        <v>5390.03</v>
      </c>
      <c r="E48" s="279">
        <v>5390.03</v>
      </c>
      <c r="F48" s="280">
        <v>0</v>
      </c>
      <c r="G48" s="108" t="s">
        <v>1626</v>
      </c>
      <c r="H48" s="108">
        <v>1</v>
      </c>
      <c r="I48" s="108" t="s">
        <v>2276</v>
      </c>
      <c r="J48" s="108">
        <v>1</v>
      </c>
      <c r="K48" s="108" t="s">
        <v>677</v>
      </c>
      <c r="L48" s="109" t="s">
        <v>677</v>
      </c>
      <c r="M48" s="109" t="s">
        <v>2272</v>
      </c>
      <c r="N48" s="282"/>
      <c r="O48" s="97"/>
      <c r="P48" s="356"/>
      <c r="Q48" s="97"/>
      <c r="R48" s="97"/>
      <c r="S48" s="97"/>
      <c r="T48" s="97"/>
      <c r="U48" s="97"/>
    </row>
    <row r="49" spans="1:21" s="55" customFormat="1" ht="15" customHeight="1" x14ac:dyDescent="0.2">
      <c r="A49" s="110" t="s">
        <v>1890</v>
      </c>
      <c r="B49" s="55" t="s">
        <v>1890</v>
      </c>
      <c r="C49" s="104" t="s">
        <v>1891</v>
      </c>
      <c r="D49" s="357">
        <v>4458.96</v>
      </c>
      <c r="E49" s="279">
        <v>4458.96</v>
      </c>
      <c r="F49" s="280">
        <v>0</v>
      </c>
      <c r="G49" s="108" t="s">
        <v>1626</v>
      </c>
      <c r="H49" s="108">
        <v>1</v>
      </c>
      <c r="I49" s="108" t="s">
        <v>2276</v>
      </c>
      <c r="J49" s="108">
        <v>1</v>
      </c>
      <c r="K49" s="108" t="s">
        <v>677</v>
      </c>
      <c r="L49" s="109" t="s">
        <v>677</v>
      </c>
      <c r="M49" s="109" t="s">
        <v>2272</v>
      </c>
      <c r="N49" s="282"/>
      <c r="O49" s="97"/>
      <c r="P49" s="356"/>
      <c r="Q49" s="97"/>
      <c r="R49" s="97"/>
      <c r="S49" s="97"/>
      <c r="T49" s="97"/>
      <c r="U49" s="97"/>
    </row>
    <row r="50" spans="1:21" s="54" customFormat="1" ht="15" customHeight="1" x14ac:dyDescent="0.2">
      <c r="A50" s="110" t="s">
        <v>1892</v>
      </c>
      <c r="B50" s="55" t="s">
        <v>1892</v>
      </c>
      <c r="C50" s="104" t="s">
        <v>1893</v>
      </c>
      <c r="D50" s="357">
        <v>2050.4299999999998</v>
      </c>
      <c r="E50" s="279">
        <v>2050.4299999999998</v>
      </c>
      <c r="F50" s="280">
        <v>0</v>
      </c>
      <c r="G50" s="108" t="s">
        <v>1626</v>
      </c>
      <c r="H50" s="108">
        <v>1</v>
      </c>
      <c r="I50" s="108" t="s">
        <v>2276</v>
      </c>
      <c r="J50" s="108">
        <v>1</v>
      </c>
      <c r="K50" s="108" t="s">
        <v>677</v>
      </c>
      <c r="L50" s="109" t="s">
        <v>677</v>
      </c>
      <c r="M50" s="109" t="s">
        <v>2272</v>
      </c>
      <c r="N50" s="282"/>
      <c r="O50" s="97"/>
      <c r="P50" s="356"/>
      <c r="Q50" s="97"/>
      <c r="R50" s="97"/>
      <c r="S50" s="97"/>
      <c r="T50" s="97"/>
      <c r="U50" s="97"/>
    </row>
    <row r="51" spans="1:21" s="54" customFormat="1" ht="15" customHeight="1" x14ac:dyDescent="0.2">
      <c r="A51" s="110" t="s">
        <v>1894</v>
      </c>
      <c r="B51" s="55" t="s">
        <v>1894</v>
      </c>
      <c r="C51" s="104" t="s">
        <v>1895</v>
      </c>
      <c r="D51" s="357">
        <v>1537.82</v>
      </c>
      <c r="E51" s="279">
        <v>1537.82</v>
      </c>
      <c r="F51" s="280">
        <v>0</v>
      </c>
      <c r="G51" s="108" t="s">
        <v>1626</v>
      </c>
      <c r="H51" s="108">
        <v>1</v>
      </c>
      <c r="I51" s="108" t="s">
        <v>2276</v>
      </c>
      <c r="J51" s="108">
        <v>1</v>
      </c>
      <c r="K51" s="108" t="s">
        <v>677</v>
      </c>
      <c r="L51" s="109" t="s">
        <v>677</v>
      </c>
      <c r="M51" s="109" t="s">
        <v>2272</v>
      </c>
      <c r="N51" s="282"/>
      <c r="O51" s="97"/>
      <c r="P51" s="356"/>
      <c r="Q51" s="97"/>
      <c r="R51" s="97"/>
      <c r="S51" s="97"/>
      <c r="T51" s="97"/>
      <c r="U51" s="97"/>
    </row>
    <row r="52" spans="1:21" s="54" customFormat="1" ht="15" customHeight="1" x14ac:dyDescent="0.2">
      <c r="A52" s="110" t="s">
        <v>1896</v>
      </c>
      <c r="B52" s="55" t="s">
        <v>1896</v>
      </c>
      <c r="C52" s="104" t="s">
        <v>1897</v>
      </c>
      <c r="D52" s="357">
        <v>1519.21</v>
      </c>
      <c r="E52" s="279">
        <v>1519.21</v>
      </c>
      <c r="F52" s="280">
        <v>0</v>
      </c>
      <c r="G52" s="108" t="s">
        <v>1626</v>
      </c>
      <c r="H52" s="108">
        <v>1</v>
      </c>
      <c r="I52" s="108" t="s">
        <v>2276</v>
      </c>
      <c r="J52" s="108">
        <v>1</v>
      </c>
      <c r="K52" s="108" t="s">
        <v>677</v>
      </c>
      <c r="L52" s="109" t="s">
        <v>677</v>
      </c>
      <c r="M52" s="109" t="s">
        <v>2272</v>
      </c>
      <c r="N52" s="282"/>
      <c r="O52" s="97"/>
      <c r="P52" s="356"/>
      <c r="Q52" s="97"/>
      <c r="R52" s="97"/>
      <c r="S52" s="97"/>
      <c r="T52" s="97"/>
      <c r="U52" s="97"/>
    </row>
    <row r="53" spans="1:21" s="55" customFormat="1" ht="15" customHeight="1" x14ac:dyDescent="0.2">
      <c r="A53" s="110" t="s">
        <v>1898</v>
      </c>
      <c r="B53" s="55" t="s">
        <v>1898</v>
      </c>
      <c r="C53" s="104" t="s">
        <v>1899</v>
      </c>
      <c r="D53" s="357">
        <v>2499.2399999999998</v>
      </c>
      <c r="E53" s="279">
        <v>2499.2399999999998</v>
      </c>
      <c r="F53" s="280">
        <v>0</v>
      </c>
      <c r="G53" s="108" t="s">
        <v>1626</v>
      </c>
      <c r="H53" s="108">
        <v>1</v>
      </c>
      <c r="I53" s="108" t="s">
        <v>2276</v>
      </c>
      <c r="J53" s="108">
        <v>1</v>
      </c>
      <c r="K53" s="108" t="s">
        <v>677</v>
      </c>
      <c r="L53" s="109" t="s">
        <v>677</v>
      </c>
      <c r="M53" s="109" t="s">
        <v>2272</v>
      </c>
      <c r="N53" s="282"/>
      <c r="O53" s="97"/>
      <c r="P53" s="356"/>
      <c r="Q53" s="97"/>
      <c r="R53" s="97"/>
      <c r="S53" s="97"/>
      <c r="T53" s="97"/>
      <c r="U53" s="97"/>
    </row>
    <row r="54" spans="1:21" s="54" customFormat="1" ht="15" customHeight="1" x14ac:dyDescent="0.2">
      <c r="A54" s="110" t="s">
        <v>1900</v>
      </c>
      <c r="B54" s="55" t="s">
        <v>1900</v>
      </c>
      <c r="C54" s="104" t="s">
        <v>1901</v>
      </c>
      <c r="D54" s="357">
        <v>2601.0500000000002</v>
      </c>
      <c r="E54" s="279">
        <v>2430.89</v>
      </c>
      <c r="F54" s="280">
        <v>6.9999053844476841E-2</v>
      </c>
      <c r="G54" s="108" t="s">
        <v>1156</v>
      </c>
      <c r="H54" s="108">
        <v>1</v>
      </c>
      <c r="I54" s="108" t="s">
        <v>2276</v>
      </c>
      <c r="J54" s="108">
        <v>1</v>
      </c>
      <c r="K54" s="108" t="s">
        <v>677</v>
      </c>
      <c r="L54" s="109" t="s">
        <v>677</v>
      </c>
      <c r="M54" s="109" t="s">
        <v>2272</v>
      </c>
      <c r="N54" s="282"/>
      <c r="O54" s="97"/>
      <c r="P54" s="356"/>
      <c r="Q54" s="97"/>
      <c r="R54" s="97"/>
      <c r="S54" s="97"/>
      <c r="T54" s="97"/>
      <c r="U54" s="97"/>
    </row>
    <row r="55" spans="1:21" s="55" customFormat="1" ht="15" customHeight="1" x14ac:dyDescent="0.2">
      <c r="A55" s="110" t="s">
        <v>1902</v>
      </c>
      <c r="B55" s="55" t="s">
        <v>1902</v>
      </c>
      <c r="C55" s="104" t="s">
        <v>1903</v>
      </c>
      <c r="D55" s="357">
        <v>4569.9799999999996</v>
      </c>
      <c r="E55" s="279">
        <v>4569.9799999999996</v>
      </c>
      <c r="F55" s="280">
        <v>0</v>
      </c>
      <c r="G55" s="108" t="s">
        <v>1626</v>
      </c>
      <c r="H55" s="108">
        <v>1</v>
      </c>
      <c r="I55" s="108" t="s">
        <v>2276</v>
      </c>
      <c r="J55" s="108">
        <v>1</v>
      </c>
      <c r="K55" s="108" t="s">
        <v>677</v>
      </c>
      <c r="L55" s="109" t="s">
        <v>677</v>
      </c>
      <c r="M55" s="109" t="s">
        <v>2272</v>
      </c>
      <c r="N55" s="282"/>
      <c r="O55" s="97"/>
      <c r="P55" s="356"/>
      <c r="Q55" s="97"/>
      <c r="R55" s="97"/>
      <c r="S55" s="97"/>
      <c r="T55" s="97"/>
      <c r="U55" s="97"/>
    </row>
    <row r="56" spans="1:21" s="54" customFormat="1" ht="15" customHeight="1" x14ac:dyDescent="0.2">
      <c r="A56" s="110" t="s">
        <v>1904</v>
      </c>
      <c r="B56" s="55" t="s">
        <v>1904</v>
      </c>
      <c r="C56" s="104" t="s">
        <v>1905</v>
      </c>
      <c r="D56" s="357">
        <v>5654.38</v>
      </c>
      <c r="E56" s="279">
        <v>5654.38</v>
      </c>
      <c r="F56" s="280">
        <v>0</v>
      </c>
      <c r="G56" s="108" t="s">
        <v>1626</v>
      </c>
      <c r="H56" s="108">
        <v>1</v>
      </c>
      <c r="I56" s="108" t="s">
        <v>2276</v>
      </c>
      <c r="J56" s="108">
        <v>1</v>
      </c>
      <c r="K56" s="108" t="s">
        <v>677</v>
      </c>
      <c r="L56" s="109" t="s">
        <v>677</v>
      </c>
      <c r="M56" s="109" t="s">
        <v>2272</v>
      </c>
      <c r="N56" s="282"/>
      <c r="O56" s="97"/>
      <c r="P56" s="356"/>
      <c r="Q56" s="97"/>
      <c r="R56" s="97"/>
      <c r="S56" s="97"/>
      <c r="T56" s="97"/>
      <c r="U56" s="97"/>
    </row>
    <row r="57" spans="1:21" ht="15" customHeight="1" x14ac:dyDescent="0.25">
      <c r="A57" s="110" t="s">
        <v>2350</v>
      </c>
      <c r="B57" s="55" t="s">
        <v>2350</v>
      </c>
      <c r="C57" s="104" t="s">
        <v>2351</v>
      </c>
      <c r="D57" s="357">
        <v>9778.6</v>
      </c>
      <c r="E57" s="279">
        <v>9778.6</v>
      </c>
      <c r="F57" s="280">
        <v>0</v>
      </c>
      <c r="G57" s="108" t="s">
        <v>1626</v>
      </c>
      <c r="H57" s="108">
        <v>1</v>
      </c>
      <c r="I57" s="108" t="s">
        <v>2276</v>
      </c>
      <c r="J57" s="108">
        <v>1</v>
      </c>
      <c r="K57" s="108" t="s">
        <v>677</v>
      </c>
      <c r="L57" s="109" t="s">
        <v>677</v>
      </c>
      <c r="M57" s="109" t="s">
        <v>2272</v>
      </c>
      <c r="N57" s="282"/>
      <c r="Q57" s="97"/>
      <c r="R57" s="97"/>
      <c r="S57" s="97"/>
      <c r="T57" s="97"/>
      <c r="U57" s="97"/>
    </row>
    <row r="58" spans="1:21" ht="15" customHeight="1" x14ac:dyDescent="0.25">
      <c r="A58" s="110" t="s">
        <v>2352</v>
      </c>
      <c r="B58" s="55" t="s">
        <v>2353</v>
      </c>
      <c r="C58" s="104" t="s">
        <v>2354</v>
      </c>
      <c r="D58" s="357">
        <v>1640.03</v>
      </c>
      <c r="E58" s="279">
        <v>1640.03</v>
      </c>
      <c r="F58" s="280">
        <v>0</v>
      </c>
      <c r="G58" s="108" t="s">
        <v>1626</v>
      </c>
      <c r="H58" s="108">
        <v>1</v>
      </c>
      <c r="I58" s="108" t="s">
        <v>2276</v>
      </c>
      <c r="J58" s="108">
        <v>1</v>
      </c>
      <c r="K58" s="108" t="s">
        <v>677</v>
      </c>
      <c r="L58" s="109" t="s">
        <v>677</v>
      </c>
      <c r="M58" s="109" t="s">
        <v>2272</v>
      </c>
      <c r="N58" s="282"/>
    </row>
    <row r="59" spans="1:21" ht="15" customHeight="1" x14ac:dyDescent="0.25">
      <c r="A59" s="110" t="s">
        <v>2356</v>
      </c>
      <c r="B59" s="55" t="s">
        <v>2355</v>
      </c>
      <c r="C59" s="104" t="s">
        <v>2357</v>
      </c>
      <c r="D59" s="357">
        <v>248.02</v>
      </c>
      <c r="E59" s="279">
        <v>248.02</v>
      </c>
      <c r="F59" s="280">
        <v>0</v>
      </c>
      <c r="G59" s="108" t="s">
        <v>1626</v>
      </c>
      <c r="H59" s="108">
        <v>1</v>
      </c>
      <c r="I59" s="108" t="s">
        <v>2276</v>
      </c>
      <c r="J59" s="108">
        <v>1</v>
      </c>
      <c r="K59" s="108" t="s">
        <v>677</v>
      </c>
      <c r="L59" s="109" t="s">
        <v>677</v>
      </c>
      <c r="M59" s="109" t="s">
        <v>2272</v>
      </c>
      <c r="N59" s="282"/>
    </row>
  </sheetData>
  <sheetProtection insertColumns="0" insertRows="0" deleteColumns="0" deleteRows="0" autoFilter="0" pivotTables="0"/>
  <autoFilter ref="A9:N59" xr:uid="{00000000-0009-0000-0000-00000B000000}"/>
  <dataValidations disablePrompts="1" count="1">
    <dataValidation type="list" allowBlank="1" showInputMessage="1" showErrorMessage="1" sqref="B4" xr:uid="{00000000-0002-0000-0B00-000000000000}">
      <formula1>#REF!</formula1>
    </dataValidation>
  </dataValidations>
  <printOptions horizontalCentered="1" gridLines="1"/>
  <pageMargins left="0.23622047244094491" right="0.31496062992125984" top="0.74803149606299213" bottom="0.74803149606299213" header="0.31496062992125984" footer="0.31496062992125984"/>
  <pageSetup paperSize="9" scale="49" fitToHeight="0" orientation="portrait" r:id="rId1"/>
  <headerFooter>
    <oddFooter>&amp;RFrom December 15th, 2019 &amp;P/&amp;N</oddFooter>
  </headerFooter>
  <rowBreaks count="1" manualBreakCount="1">
    <brk id="9"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U126"/>
  <sheetViews>
    <sheetView workbookViewId="0">
      <selection activeCell="B6" sqref="B6"/>
    </sheetView>
  </sheetViews>
  <sheetFormatPr baseColWidth="10" defaultColWidth="11.5703125" defaultRowHeight="15" x14ac:dyDescent="0.25"/>
  <cols>
    <col min="1" max="1" width="11.5703125" style="1"/>
    <col min="2" max="2" width="23.28515625" style="1" bestFit="1" customWidth="1"/>
    <col min="3" max="3" width="67.140625" style="1" customWidth="1"/>
    <col min="4" max="4" width="11.28515625" style="177" customWidth="1"/>
    <col min="5" max="6" width="11.28515625" style="189" customWidth="1"/>
    <col min="7" max="7" width="8" style="77" bestFit="1" customWidth="1"/>
    <col min="8" max="8" width="9.42578125" style="78" bestFit="1" customWidth="1"/>
    <col min="9" max="9" width="10.140625" style="78" bestFit="1" customWidth="1"/>
    <col min="10" max="10" width="9.85546875" style="1" bestFit="1" customWidth="1"/>
    <col min="11" max="11" width="8.7109375" style="1" bestFit="1" customWidth="1"/>
    <col min="12" max="12" width="9.85546875" style="1" customWidth="1"/>
    <col min="13" max="13" width="13.28515625" style="1" bestFit="1" customWidth="1"/>
    <col min="14" max="14" width="11.5703125" style="1" customWidth="1"/>
    <col min="15" max="15" width="11.5703125" style="4" customWidth="1"/>
    <col min="16" max="16" width="11.5703125" style="17" customWidth="1"/>
    <col min="17" max="18" width="11.5703125" style="1"/>
    <col min="19" max="19" width="17.140625" style="1" customWidth="1"/>
    <col min="20" max="16384" width="11.5703125" style="1"/>
  </cols>
  <sheetData>
    <row r="1" spans="1:21" x14ac:dyDescent="0.25">
      <c r="C1" s="86"/>
      <c r="D1" s="337"/>
      <c r="E1" s="90"/>
      <c r="F1" s="90"/>
      <c r="G1" s="88"/>
      <c r="H1" s="89"/>
      <c r="I1" s="89"/>
      <c r="J1" s="90"/>
      <c r="K1" s="90"/>
      <c r="L1" s="86"/>
      <c r="M1" s="86"/>
      <c r="N1" s="90"/>
      <c r="O1" s="17"/>
      <c r="P1" s="266"/>
    </row>
    <row r="2" spans="1:21" x14ac:dyDescent="0.25">
      <c r="C2" s="86"/>
      <c r="D2" s="337"/>
      <c r="E2" s="90"/>
      <c r="F2" s="90"/>
      <c r="G2" s="88"/>
      <c r="H2" s="89"/>
      <c r="I2" s="89"/>
      <c r="J2" s="90"/>
      <c r="K2" s="90"/>
      <c r="L2" s="90" t="s">
        <v>2</v>
      </c>
      <c r="M2" s="156" t="s">
        <v>2532</v>
      </c>
      <c r="N2" s="90"/>
      <c r="O2" s="17"/>
      <c r="P2" s="266"/>
    </row>
    <row r="3" spans="1:21" x14ac:dyDescent="0.25">
      <c r="C3" s="86"/>
      <c r="D3" s="337"/>
      <c r="E3" s="90"/>
      <c r="F3" s="90"/>
      <c r="G3" s="88"/>
      <c r="H3" s="89"/>
      <c r="I3" s="89"/>
      <c r="J3" s="90"/>
      <c r="K3" s="90"/>
      <c r="L3" s="90" t="s">
        <v>608</v>
      </c>
      <c r="M3" s="156" t="s">
        <v>611</v>
      </c>
      <c r="N3" s="90"/>
    </row>
    <row r="4" spans="1:21" x14ac:dyDescent="0.25">
      <c r="A4" s="92" t="s">
        <v>2056</v>
      </c>
      <c r="C4" s="86"/>
      <c r="D4" s="337"/>
      <c r="E4" s="90"/>
      <c r="F4" s="90"/>
      <c r="G4" s="88"/>
      <c r="H4" s="89"/>
      <c r="I4" s="89"/>
      <c r="J4" s="90"/>
      <c r="K4" s="90"/>
      <c r="L4" s="90" t="s">
        <v>3</v>
      </c>
      <c r="M4" s="98">
        <v>45362</v>
      </c>
      <c r="N4" s="90"/>
    </row>
    <row r="5" spans="1:21" ht="18.75" x14ac:dyDescent="0.25">
      <c r="A5" s="91" t="s">
        <v>1</v>
      </c>
      <c r="C5" s="86"/>
      <c r="D5" s="329"/>
      <c r="E5" s="90"/>
      <c r="F5"/>
      <c r="G5" s="88"/>
      <c r="H5" s="89"/>
      <c r="I5" s="89"/>
      <c r="J5" s="90"/>
      <c r="K5" s="90"/>
      <c r="L5" s="86"/>
      <c r="M5" s="86"/>
      <c r="N5" s="90"/>
    </row>
    <row r="6" spans="1:21" x14ac:dyDescent="0.25">
      <c r="A6" s="92"/>
      <c r="B6" s="92"/>
      <c r="C6" s="7"/>
      <c r="D6" s="335"/>
      <c r="E6" s="176"/>
      <c r="F6" s="176"/>
      <c r="G6" s="22"/>
      <c r="H6" s="80"/>
      <c r="I6" s="80"/>
      <c r="J6" s="4"/>
      <c r="K6" s="4"/>
      <c r="L6" s="33"/>
      <c r="M6" s="33"/>
      <c r="O6" s="1"/>
      <c r="P6" s="33"/>
    </row>
    <row r="7" spans="1:21" s="117" customFormat="1" ht="18.75" x14ac:dyDescent="0.3">
      <c r="A7" s="93" t="s">
        <v>3332</v>
      </c>
      <c r="D7" s="178"/>
      <c r="E7" s="188"/>
      <c r="F7" s="188"/>
      <c r="G7" s="119"/>
      <c r="H7" s="120"/>
      <c r="I7" s="120"/>
      <c r="O7" s="5"/>
      <c r="P7" s="33"/>
    </row>
    <row r="8" spans="1:21" s="99" customFormat="1" ht="26.25" thickBot="1" x14ac:dyDescent="0.3">
      <c r="A8" s="94" t="s">
        <v>4</v>
      </c>
      <c r="B8" s="94" t="s">
        <v>5</v>
      </c>
      <c r="C8" s="94" t="s">
        <v>6</v>
      </c>
      <c r="D8" s="112" t="s">
        <v>3313</v>
      </c>
      <c r="E8" s="395" t="s">
        <v>3139</v>
      </c>
      <c r="F8" s="275" t="s">
        <v>2068</v>
      </c>
      <c r="G8" s="96" t="s">
        <v>1956</v>
      </c>
      <c r="H8" s="94" t="s">
        <v>7</v>
      </c>
      <c r="I8" s="112" t="s">
        <v>2324</v>
      </c>
      <c r="J8" s="96" t="s">
        <v>8</v>
      </c>
      <c r="K8" s="96" t="s">
        <v>620</v>
      </c>
      <c r="L8" s="112" t="s">
        <v>2323</v>
      </c>
      <c r="M8" s="194" t="s">
        <v>2270</v>
      </c>
      <c r="N8" s="194" t="s">
        <v>1957</v>
      </c>
      <c r="O8" s="56"/>
      <c r="P8" s="56"/>
      <c r="Q8" s="56"/>
      <c r="R8" s="56"/>
      <c r="S8" s="56"/>
      <c r="T8" s="56"/>
      <c r="U8" s="56"/>
    </row>
    <row r="9" spans="1:21" s="56" customFormat="1" ht="14.25" thickTop="1" thickBot="1" x14ac:dyDescent="0.25">
      <c r="A9" s="124"/>
      <c r="B9" s="124"/>
      <c r="C9" s="124"/>
      <c r="D9" s="332" t="s">
        <v>611</v>
      </c>
      <c r="E9" s="276" t="s">
        <v>611</v>
      </c>
      <c r="F9" s="276" t="s">
        <v>2069</v>
      </c>
      <c r="G9" s="124"/>
      <c r="H9" s="124"/>
      <c r="I9" s="399" t="s">
        <v>2275</v>
      </c>
      <c r="J9" s="124"/>
      <c r="K9" s="124"/>
      <c r="L9" s="199" t="s">
        <v>1958</v>
      </c>
      <c r="M9" s="199"/>
      <c r="N9" s="99"/>
    </row>
    <row r="10" spans="1:21" s="131" customFormat="1" ht="16.5" thickTop="1" x14ac:dyDescent="0.25">
      <c r="A10" s="102" t="s">
        <v>301</v>
      </c>
      <c r="B10" s="103"/>
      <c r="C10" s="131" t="s">
        <v>1184</v>
      </c>
      <c r="D10" s="350"/>
      <c r="E10" s="187"/>
      <c r="F10" s="187"/>
      <c r="G10" s="129"/>
      <c r="H10" s="129"/>
      <c r="I10" s="129"/>
      <c r="J10" s="129"/>
      <c r="K10" s="129"/>
      <c r="L10" s="129"/>
      <c r="M10" s="129"/>
      <c r="N10" s="298"/>
      <c r="O10" s="61"/>
      <c r="P10" s="61"/>
      <c r="Q10" s="252"/>
      <c r="R10" s="61"/>
      <c r="S10" s="61"/>
      <c r="T10" s="61"/>
      <c r="U10" s="61"/>
    </row>
    <row r="11" spans="1:21" s="55" customFormat="1" ht="12.75" x14ac:dyDescent="0.25">
      <c r="A11" s="150" t="s">
        <v>302</v>
      </c>
      <c r="B11" s="146" t="s">
        <v>1185</v>
      </c>
      <c r="C11" s="138" t="s">
        <v>1186</v>
      </c>
      <c r="D11" s="340">
        <v>7.88</v>
      </c>
      <c r="E11" s="279">
        <v>7.88</v>
      </c>
      <c r="F11" s="280">
        <v>0</v>
      </c>
      <c r="G11" s="142" t="s">
        <v>699</v>
      </c>
      <c r="H11" s="142">
        <v>1</v>
      </c>
      <c r="I11" s="142" t="s">
        <v>2276</v>
      </c>
      <c r="J11" s="142">
        <v>100</v>
      </c>
      <c r="K11" s="142">
        <v>1200</v>
      </c>
      <c r="L11" s="141">
        <v>12</v>
      </c>
      <c r="M11" s="141" t="s">
        <v>2272</v>
      </c>
      <c r="N11" s="282"/>
      <c r="O11" s="54"/>
      <c r="P11" s="54"/>
      <c r="Q11" s="54"/>
      <c r="R11" s="54"/>
      <c r="S11" s="54"/>
      <c r="T11" s="54"/>
      <c r="U11" s="54"/>
    </row>
    <row r="12" spans="1:21" s="57" customFormat="1" ht="12.75" x14ac:dyDescent="0.25">
      <c r="A12" s="150" t="s">
        <v>303</v>
      </c>
      <c r="B12" s="146" t="s">
        <v>1187</v>
      </c>
      <c r="C12" s="138" t="s">
        <v>1188</v>
      </c>
      <c r="D12" s="340">
        <v>7.88</v>
      </c>
      <c r="E12" s="279">
        <v>7.88</v>
      </c>
      <c r="F12" s="280">
        <v>0</v>
      </c>
      <c r="G12" s="142" t="s">
        <v>699</v>
      </c>
      <c r="H12" s="142">
        <v>1</v>
      </c>
      <c r="I12" s="142" t="s">
        <v>2276</v>
      </c>
      <c r="J12" s="142">
        <v>100</v>
      </c>
      <c r="K12" s="142">
        <v>1200</v>
      </c>
      <c r="L12" s="141">
        <v>12.1</v>
      </c>
      <c r="M12" s="141" t="s">
        <v>2272</v>
      </c>
      <c r="N12" s="282"/>
      <c r="O12" s="54"/>
      <c r="P12" s="54"/>
      <c r="Q12" s="54"/>
      <c r="R12" s="54"/>
      <c r="S12" s="54"/>
      <c r="T12" s="54"/>
      <c r="U12" s="54"/>
    </row>
    <row r="13" spans="1:21" s="57" customFormat="1" ht="12.75" x14ac:dyDescent="0.25">
      <c r="A13" s="150" t="s">
        <v>304</v>
      </c>
      <c r="B13" s="146" t="s">
        <v>1189</v>
      </c>
      <c r="C13" s="138" t="s">
        <v>1190</v>
      </c>
      <c r="D13" s="340">
        <v>9.1300000000000008</v>
      </c>
      <c r="E13" s="279">
        <v>9.1300000000000008</v>
      </c>
      <c r="F13" s="280">
        <v>0</v>
      </c>
      <c r="G13" s="142" t="s">
        <v>699</v>
      </c>
      <c r="H13" s="142">
        <v>1</v>
      </c>
      <c r="I13" s="142" t="s">
        <v>2276</v>
      </c>
      <c r="J13" s="142">
        <v>100</v>
      </c>
      <c r="K13" s="142">
        <v>1200</v>
      </c>
      <c r="L13" s="141">
        <v>12.5</v>
      </c>
      <c r="M13" s="141" t="s">
        <v>2272</v>
      </c>
      <c r="N13" s="282"/>
      <c r="O13" s="54"/>
      <c r="P13" s="54"/>
      <c r="Q13" s="54"/>
      <c r="R13" s="54"/>
      <c r="S13" s="54"/>
      <c r="T13" s="54"/>
      <c r="U13" s="54"/>
    </row>
    <row r="14" spans="1:21" s="57" customFormat="1" ht="12.75" x14ac:dyDescent="0.25">
      <c r="A14" s="150" t="s">
        <v>305</v>
      </c>
      <c r="B14" s="146" t="s">
        <v>1191</v>
      </c>
      <c r="C14" s="138" t="s">
        <v>1192</v>
      </c>
      <c r="D14" s="340">
        <v>9.1300000000000008</v>
      </c>
      <c r="E14" s="279">
        <v>9.1300000000000008</v>
      </c>
      <c r="F14" s="280">
        <v>0</v>
      </c>
      <c r="G14" s="142" t="s">
        <v>699</v>
      </c>
      <c r="H14" s="142">
        <v>1</v>
      </c>
      <c r="I14" s="142" t="s">
        <v>2276</v>
      </c>
      <c r="J14" s="142">
        <v>100</v>
      </c>
      <c r="K14" s="142">
        <v>1200</v>
      </c>
      <c r="L14" s="141">
        <v>9.6</v>
      </c>
      <c r="M14" s="141" t="s">
        <v>2272</v>
      </c>
      <c r="N14" s="282"/>
      <c r="O14" s="54"/>
      <c r="P14" s="54"/>
      <c r="Q14" s="54"/>
      <c r="R14" s="54"/>
      <c r="S14" s="54"/>
      <c r="T14" s="54"/>
      <c r="U14" s="54"/>
    </row>
    <row r="15" spans="1:21" s="57" customFormat="1" ht="15.75" x14ac:dyDescent="0.25">
      <c r="A15" s="102" t="s">
        <v>306</v>
      </c>
      <c r="B15" s="103"/>
      <c r="C15" s="131" t="s">
        <v>1194</v>
      </c>
      <c r="D15" s="350"/>
      <c r="E15" s="187"/>
      <c r="F15" s="187"/>
      <c r="G15" s="129"/>
      <c r="H15" s="129"/>
      <c r="I15" s="129"/>
      <c r="J15" s="129"/>
      <c r="K15" s="129"/>
      <c r="L15" s="129"/>
      <c r="M15" s="129"/>
      <c r="N15" s="298"/>
      <c r="O15" s="54"/>
      <c r="P15" s="54"/>
      <c r="Q15" s="54"/>
      <c r="R15" s="54"/>
      <c r="S15" s="54"/>
      <c r="T15" s="54"/>
      <c r="U15" s="54"/>
    </row>
    <row r="16" spans="1:21" s="57" customFormat="1" ht="12.75" x14ac:dyDescent="0.25">
      <c r="A16" s="150" t="s">
        <v>307</v>
      </c>
      <c r="B16" s="146" t="s">
        <v>1195</v>
      </c>
      <c r="C16" s="138" t="s">
        <v>1196</v>
      </c>
      <c r="D16" s="340">
        <v>0.44</v>
      </c>
      <c r="E16" s="279">
        <v>0.44</v>
      </c>
      <c r="F16" s="280">
        <v>0</v>
      </c>
      <c r="G16" s="142" t="s">
        <v>699</v>
      </c>
      <c r="H16" s="142">
        <v>200</v>
      </c>
      <c r="I16" s="142" t="s">
        <v>2276</v>
      </c>
      <c r="J16" s="142">
        <v>2000</v>
      </c>
      <c r="K16" s="142">
        <v>84000</v>
      </c>
      <c r="L16" s="141">
        <v>2.8</v>
      </c>
      <c r="M16" s="141" t="s">
        <v>2272</v>
      </c>
      <c r="N16" s="282"/>
      <c r="O16" s="265" t="s">
        <v>678</v>
      </c>
      <c r="P16" s="54"/>
      <c r="Q16" s="54"/>
      <c r="R16" s="54"/>
      <c r="S16" s="54"/>
      <c r="T16" s="54"/>
      <c r="U16" s="54"/>
    </row>
    <row r="17" spans="1:21" s="57" customFormat="1" ht="12.75" x14ac:dyDescent="0.25">
      <c r="A17" s="150" t="s">
        <v>308</v>
      </c>
      <c r="B17" s="146" t="s">
        <v>1198</v>
      </c>
      <c r="C17" s="138" t="s">
        <v>1199</v>
      </c>
      <c r="D17" s="340">
        <v>0.44</v>
      </c>
      <c r="E17" s="279">
        <v>0.44</v>
      </c>
      <c r="F17" s="280">
        <v>0</v>
      </c>
      <c r="G17" s="142" t="s">
        <v>699</v>
      </c>
      <c r="H17" s="142">
        <v>200</v>
      </c>
      <c r="I17" s="142" t="s">
        <v>2276</v>
      </c>
      <c r="J17" s="142">
        <v>2000</v>
      </c>
      <c r="K17" s="142">
        <v>84000</v>
      </c>
      <c r="L17" s="141">
        <v>2.5</v>
      </c>
      <c r="M17" s="141" t="s">
        <v>2272</v>
      </c>
      <c r="N17" s="282"/>
      <c r="O17" s="265" t="s">
        <v>678</v>
      </c>
      <c r="P17" s="54"/>
      <c r="Q17" s="54"/>
      <c r="R17" s="54"/>
      <c r="S17" s="54"/>
      <c r="T17" s="54"/>
      <c r="U17" s="54"/>
    </row>
    <row r="18" spans="1:21" s="57" customFormat="1" ht="12.75" x14ac:dyDescent="0.25">
      <c r="A18" s="150" t="s">
        <v>309</v>
      </c>
      <c r="B18" s="146" t="s">
        <v>1200</v>
      </c>
      <c r="C18" s="138" t="s">
        <v>1201</v>
      </c>
      <c r="D18" s="340">
        <v>0.44</v>
      </c>
      <c r="E18" s="279">
        <v>0.44</v>
      </c>
      <c r="F18" s="280">
        <v>0</v>
      </c>
      <c r="G18" s="142" t="s">
        <v>699</v>
      </c>
      <c r="H18" s="142">
        <v>200</v>
      </c>
      <c r="I18" s="142" t="s">
        <v>2276</v>
      </c>
      <c r="J18" s="142">
        <v>2000</v>
      </c>
      <c r="K18" s="142">
        <v>84000</v>
      </c>
      <c r="L18" s="141">
        <v>2.7</v>
      </c>
      <c r="M18" s="141" t="s">
        <v>2272</v>
      </c>
      <c r="N18" s="282"/>
      <c r="O18" s="265" t="s">
        <v>678</v>
      </c>
      <c r="P18" s="54"/>
      <c r="Q18" s="54"/>
      <c r="R18" s="54"/>
      <c r="S18" s="54"/>
      <c r="T18" s="54"/>
      <c r="U18" s="54"/>
    </row>
    <row r="19" spans="1:21" s="57" customFormat="1" ht="12.75" x14ac:dyDescent="0.25">
      <c r="A19" s="150" t="s">
        <v>310</v>
      </c>
      <c r="B19" s="146" t="s">
        <v>1202</v>
      </c>
      <c r="C19" s="138" t="s">
        <v>1203</v>
      </c>
      <c r="D19" s="340">
        <v>0.44</v>
      </c>
      <c r="E19" s="279">
        <v>0.44</v>
      </c>
      <c r="F19" s="280">
        <v>0</v>
      </c>
      <c r="G19" s="142" t="s">
        <v>699</v>
      </c>
      <c r="H19" s="142">
        <v>200</v>
      </c>
      <c r="I19" s="142" t="s">
        <v>2276</v>
      </c>
      <c r="J19" s="142">
        <v>2000</v>
      </c>
      <c r="K19" s="142">
        <v>84000</v>
      </c>
      <c r="L19" s="141">
        <v>2.5</v>
      </c>
      <c r="M19" s="141" t="s">
        <v>2272</v>
      </c>
      <c r="N19" s="282"/>
      <c r="O19" s="265" t="s">
        <v>678</v>
      </c>
      <c r="P19" s="54"/>
      <c r="Q19" s="54"/>
      <c r="R19" s="54"/>
      <c r="S19" s="54"/>
      <c r="T19" s="54"/>
      <c r="U19" s="54"/>
    </row>
    <row r="20" spans="1:21" s="57" customFormat="1" ht="15.75" x14ac:dyDescent="0.25">
      <c r="A20" s="102" t="s">
        <v>313</v>
      </c>
      <c r="B20" s="103"/>
      <c r="C20" s="131" t="s">
        <v>1208</v>
      </c>
      <c r="D20" s="350"/>
      <c r="E20" s="187"/>
      <c r="F20" s="187"/>
      <c r="G20" s="129"/>
      <c r="H20" s="129"/>
      <c r="I20" s="129"/>
      <c r="J20" s="129"/>
      <c r="K20" s="129"/>
      <c r="L20" s="129"/>
      <c r="M20" s="129"/>
      <c r="N20" s="298"/>
      <c r="O20" s="54"/>
      <c r="P20" s="54"/>
      <c r="Q20" s="54"/>
      <c r="R20" s="54"/>
      <c r="S20" s="54"/>
      <c r="T20" s="54"/>
      <c r="U20" s="54"/>
    </row>
    <row r="21" spans="1:21" s="57" customFormat="1" ht="12.75" x14ac:dyDescent="0.25">
      <c r="A21" s="150" t="s">
        <v>314</v>
      </c>
      <c r="B21" s="146" t="s">
        <v>1209</v>
      </c>
      <c r="C21" s="138" t="s">
        <v>1210</v>
      </c>
      <c r="D21" s="340">
        <v>0.62</v>
      </c>
      <c r="E21" s="279">
        <v>0.62</v>
      </c>
      <c r="F21" s="280">
        <v>0</v>
      </c>
      <c r="G21" s="142" t="s">
        <v>699</v>
      </c>
      <c r="H21" s="142">
        <v>200</v>
      </c>
      <c r="I21" s="142" t="s">
        <v>2276</v>
      </c>
      <c r="J21" s="142" t="s">
        <v>1197</v>
      </c>
      <c r="K21" s="142">
        <v>62400</v>
      </c>
      <c r="L21" s="141">
        <v>3.6</v>
      </c>
      <c r="M21" s="141" t="s">
        <v>2272</v>
      </c>
      <c r="N21" s="282"/>
      <c r="O21" s="265" t="s">
        <v>678</v>
      </c>
      <c r="P21" s="54"/>
      <c r="Q21" s="54"/>
      <c r="R21" s="54"/>
      <c r="S21" s="54"/>
      <c r="T21" s="54"/>
      <c r="U21" s="54"/>
    </row>
    <row r="22" spans="1:21" s="57" customFormat="1" ht="12.75" x14ac:dyDescent="0.25">
      <c r="A22" s="150" t="s">
        <v>315</v>
      </c>
      <c r="B22" s="146" t="s">
        <v>1211</v>
      </c>
      <c r="C22" s="138" t="s">
        <v>1212</v>
      </c>
      <c r="D22" s="340">
        <v>0.62</v>
      </c>
      <c r="E22" s="279">
        <v>0.62</v>
      </c>
      <c r="F22" s="280">
        <v>0</v>
      </c>
      <c r="G22" s="142" t="s">
        <v>699</v>
      </c>
      <c r="H22" s="142">
        <v>200</v>
      </c>
      <c r="I22" s="142" t="s">
        <v>2276</v>
      </c>
      <c r="J22" s="142" t="s">
        <v>1197</v>
      </c>
      <c r="K22" s="142">
        <v>62400</v>
      </c>
      <c r="L22" s="141">
        <v>3.1</v>
      </c>
      <c r="M22" s="141" t="s">
        <v>2272</v>
      </c>
      <c r="N22" s="282"/>
      <c r="O22" s="265" t="s">
        <v>678</v>
      </c>
      <c r="P22" s="54"/>
      <c r="Q22" s="54"/>
      <c r="R22" s="54"/>
      <c r="S22" s="54"/>
      <c r="T22" s="54"/>
      <c r="U22" s="54"/>
    </row>
    <row r="23" spans="1:21" s="57" customFormat="1" ht="12.75" x14ac:dyDescent="0.25">
      <c r="A23" s="150" t="s">
        <v>316</v>
      </c>
      <c r="B23" s="146" t="s">
        <v>1213</v>
      </c>
      <c r="C23" s="138" t="s">
        <v>1214</v>
      </c>
      <c r="D23" s="340">
        <v>0.62</v>
      </c>
      <c r="E23" s="279">
        <v>0.62</v>
      </c>
      <c r="F23" s="280">
        <v>0</v>
      </c>
      <c r="G23" s="142" t="s">
        <v>699</v>
      </c>
      <c r="H23" s="142">
        <v>200</v>
      </c>
      <c r="I23" s="142" t="s">
        <v>2276</v>
      </c>
      <c r="J23" s="142" t="s">
        <v>1197</v>
      </c>
      <c r="K23" s="142">
        <v>62400</v>
      </c>
      <c r="L23" s="141">
        <v>3.3</v>
      </c>
      <c r="M23" s="141" t="s">
        <v>2272</v>
      </c>
      <c r="N23" s="282"/>
      <c r="O23" s="265" t="s">
        <v>678</v>
      </c>
      <c r="P23" s="54"/>
      <c r="Q23" s="54"/>
      <c r="R23" s="54"/>
      <c r="S23" s="54"/>
      <c r="T23" s="54"/>
      <c r="U23" s="54"/>
    </row>
    <row r="24" spans="1:21" s="57" customFormat="1" ht="12.75" x14ac:dyDescent="0.25">
      <c r="A24" s="150" t="s">
        <v>317</v>
      </c>
      <c r="B24" s="146" t="s">
        <v>1215</v>
      </c>
      <c r="C24" s="138" t="s">
        <v>1216</v>
      </c>
      <c r="D24" s="340">
        <v>0.62</v>
      </c>
      <c r="E24" s="279">
        <v>0.62</v>
      </c>
      <c r="F24" s="280">
        <v>0</v>
      </c>
      <c r="G24" s="142" t="s">
        <v>699</v>
      </c>
      <c r="H24" s="142">
        <v>200</v>
      </c>
      <c r="I24" s="142" t="s">
        <v>2276</v>
      </c>
      <c r="J24" s="142" t="s">
        <v>1197</v>
      </c>
      <c r="K24" s="142">
        <v>62400</v>
      </c>
      <c r="L24" s="141">
        <v>3.3</v>
      </c>
      <c r="M24" s="141" t="s">
        <v>2272</v>
      </c>
      <c r="N24" s="282"/>
      <c r="O24" s="265" t="s">
        <v>678</v>
      </c>
      <c r="P24" s="54"/>
      <c r="Q24" s="54"/>
      <c r="R24" s="54"/>
      <c r="S24" s="54"/>
      <c r="T24" s="54"/>
      <c r="U24" s="54"/>
    </row>
    <row r="25" spans="1:21" s="57" customFormat="1" ht="12.75" x14ac:dyDescent="0.25">
      <c r="A25" s="150" t="s">
        <v>318</v>
      </c>
      <c r="B25" s="146" t="s">
        <v>1217</v>
      </c>
      <c r="C25" s="138" t="s">
        <v>1218</v>
      </c>
      <c r="D25" s="340">
        <v>0.62</v>
      </c>
      <c r="E25" s="279">
        <v>0.62</v>
      </c>
      <c r="F25" s="280">
        <v>0</v>
      </c>
      <c r="G25" s="142" t="s">
        <v>699</v>
      </c>
      <c r="H25" s="142">
        <v>200</v>
      </c>
      <c r="I25" s="142" t="s">
        <v>2276</v>
      </c>
      <c r="J25" s="142" t="s">
        <v>1197</v>
      </c>
      <c r="K25" s="142">
        <v>62400</v>
      </c>
      <c r="L25" s="141">
        <v>3.2</v>
      </c>
      <c r="M25" s="141" t="s">
        <v>2272</v>
      </c>
      <c r="N25" s="282"/>
      <c r="O25" s="265" t="s">
        <v>678</v>
      </c>
      <c r="P25" s="54"/>
      <c r="Q25" s="54"/>
      <c r="R25" s="54"/>
      <c r="S25" s="54"/>
      <c r="T25" s="54"/>
      <c r="U25" s="54"/>
    </row>
    <row r="26" spans="1:21" s="57" customFormat="1" ht="12.75" x14ac:dyDescent="0.25">
      <c r="A26" s="150" t="s">
        <v>319</v>
      </c>
      <c r="B26" s="146" t="s">
        <v>1219</v>
      </c>
      <c r="C26" s="138" t="s">
        <v>1220</v>
      </c>
      <c r="D26" s="340">
        <v>0.62</v>
      </c>
      <c r="E26" s="279">
        <v>0.62</v>
      </c>
      <c r="F26" s="280">
        <v>0</v>
      </c>
      <c r="G26" s="142" t="s">
        <v>699</v>
      </c>
      <c r="H26" s="142">
        <v>200</v>
      </c>
      <c r="I26" s="142" t="s">
        <v>2276</v>
      </c>
      <c r="J26" s="142" t="s">
        <v>1197</v>
      </c>
      <c r="K26" s="142">
        <v>62400</v>
      </c>
      <c r="L26" s="141">
        <v>3.2</v>
      </c>
      <c r="M26" s="141" t="s">
        <v>2272</v>
      </c>
      <c r="N26" s="282"/>
      <c r="O26" s="265" t="s">
        <v>678</v>
      </c>
      <c r="P26" s="54"/>
      <c r="Q26" s="54"/>
      <c r="R26" s="54"/>
      <c r="S26" s="54"/>
      <c r="T26" s="54"/>
      <c r="U26" s="54"/>
    </row>
    <row r="27" spans="1:21" s="57" customFormat="1" ht="12.75" x14ac:dyDescent="0.25">
      <c r="A27" s="150" t="s">
        <v>320</v>
      </c>
      <c r="B27" s="146" t="s">
        <v>1221</v>
      </c>
      <c r="C27" s="138" t="s">
        <v>1222</v>
      </c>
      <c r="D27" s="340">
        <v>0.62</v>
      </c>
      <c r="E27" s="279">
        <v>0.62</v>
      </c>
      <c r="F27" s="280">
        <v>0</v>
      </c>
      <c r="G27" s="142" t="s">
        <v>699</v>
      </c>
      <c r="H27" s="142">
        <v>200</v>
      </c>
      <c r="I27" s="142" t="s">
        <v>2276</v>
      </c>
      <c r="J27" s="142" t="s">
        <v>1197</v>
      </c>
      <c r="K27" s="142">
        <v>62400</v>
      </c>
      <c r="L27" s="141">
        <v>3.1</v>
      </c>
      <c r="M27" s="141" t="s">
        <v>2272</v>
      </c>
      <c r="N27" s="282"/>
      <c r="O27" s="265" t="s">
        <v>678</v>
      </c>
      <c r="P27" s="54"/>
      <c r="Q27" s="54"/>
      <c r="R27" s="54"/>
      <c r="S27" s="54"/>
      <c r="T27" s="54"/>
      <c r="U27" s="54"/>
    </row>
    <row r="28" spans="1:21" s="57" customFormat="1" ht="15.75" x14ac:dyDescent="0.25">
      <c r="A28" s="102" t="s">
        <v>321</v>
      </c>
      <c r="B28" s="103"/>
      <c r="C28" s="131" t="s">
        <v>1223</v>
      </c>
      <c r="D28" s="350"/>
      <c r="E28" s="187"/>
      <c r="F28" s="187"/>
      <c r="G28" s="129"/>
      <c r="H28" s="129"/>
      <c r="I28" s="129"/>
      <c r="J28" s="129"/>
      <c r="K28" s="129"/>
      <c r="L28" s="129"/>
      <c r="M28" s="129"/>
      <c r="N28" s="298"/>
      <c r="O28" s="54"/>
      <c r="P28" s="54"/>
      <c r="Q28" s="54"/>
      <c r="R28" s="54"/>
      <c r="S28" s="54"/>
      <c r="T28" s="54"/>
      <c r="U28" s="54"/>
    </row>
    <row r="29" spans="1:21" s="57" customFormat="1" ht="12.75" x14ac:dyDescent="0.25">
      <c r="A29" s="150" t="s">
        <v>311</v>
      </c>
      <c r="B29" s="146" t="s">
        <v>1204</v>
      </c>
      <c r="C29" s="138" t="s">
        <v>1205</v>
      </c>
      <c r="D29" s="340">
        <v>0.44</v>
      </c>
      <c r="E29" s="279">
        <v>0.44</v>
      </c>
      <c r="F29" s="280">
        <v>0</v>
      </c>
      <c r="G29" s="142" t="s">
        <v>699</v>
      </c>
      <c r="H29" s="142">
        <v>200</v>
      </c>
      <c r="I29" s="142" t="s">
        <v>2276</v>
      </c>
      <c r="J29" s="142">
        <v>2000</v>
      </c>
      <c r="K29" s="142">
        <v>84000</v>
      </c>
      <c r="L29" s="141">
        <v>2.6</v>
      </c>
      <c r="M29" s="141" t="s">
        <v>2272</v>
      </c>
      <c r="N29" s="282"/>
      <c r="O29" s="265" t="s">
        <v>678</v>
      </c>
      <c r="P29" s="54"/>
      <c r="Q29" s="54"/>
      <c r="R29" s="54"/>
      <c r="S29" s="54"/>
      <c r="T29" s="54"/>
      <c r="U29" s="54"/>
    </row>
    <row r="30" spans="1:21" s="131" customFormat="1" ht="15.75" x14ac:dyDescent="0.25">
      <c r="A30" s="150" t="s">
        <v>312</v>
      </c>
      <c r="B30" s="146" t="s">
        <v>1206</v>
      </c>
      <c r="C30" s="138" t="s">
        <v>1207</v>
      </c>
      <c r="D30" s="340">
        <v>0.44</v>
      </c>
      <c r="E30" s="279">
        <v>0.44</v>
      </c>
      <c r="F30" s="280">
        <v>0</v>
      </c>
      <c r="G30" s="142" t="s">
        <v>699</v>
      </c>
      <c r="H30" s="142">
        <v>200</v>
      </c>
      <c r="I30" s="142" t="s">
        <v>2276</v>
      </c>
      <c r="J30" s="142">
        <v>2000</v>
      </c>
      <c r="K30" s="142">
        <v>84000</v>
      </c>
      <c r="L30" s="141">
        <v>2.5</v>
      </c>
      <c r="M30" s="141" t="s">
        <v>2272</v>
      </c>
      <c r="N30" s="282"/>
      <c r="O30" s="265" t="s">
        <v>678</v>
      </c>
      <c r="P30" s="54"/>
      <c r="Q30" s="61"/>
      <c r="R30" s="61"/>
      <c r="S30" s="61"/>
      <c r="T30" s="61"/>
      <c r="U30" s="61"/>
    </row>
    <row r="31" spans="1:21" s="54" customFormat="1" ht="12.75" x14ac:dyDescent="0.25">
      <c r="A31" s="150" t="s">
        <v>322</v>
      </c>
      <c r="B31" s="146" t="s">
        <v>1224</v>
      </c>
      <c r="C31" s="138" t="s">
        <v>1225</v>
      </c>
      <c r="D31" s="340">
        <v>0.44</v>
      </c>
      <c r="E31" s="279">
        <v>0.44</v>
      </c>
      <c r="F31" s="280">
        <v>0</v>
      </c>
      <c r="G31" s="142" t="s">
        <v>699</v>
      </c>
      <c r="H31" s="142">
        <v>200</v>
      </c>
      <c r="I31" s="142" t="s">
        <v>2276</v>
      </c>
      <c r="J31" s="142">
        <v>2000</v>
      </c>
      <c r="K31" s="142">
        <v>84000</v>
      </c>
      <c r="L31" s="141">
        <v>2.7</v>
      </c>
      <c r="M31" s="141" t="s">
        <v>2272</v>
      </c>
      <c r="N31" s="282"/>
      <c r="O31" s="265" t="s">
        <v>678</v>
      </c>
    </row>
    <row r="32" spans="1:21" s="57" customFormat="1" ht="12.75" x14ac:dyDescent="0.25">
      <c r="A32" s="150" t="s">
        <v>323</v>
      </c>
      <c r="B32" s="146" t="s">
        <v>1226</v>
      </c>
      <c r="C32" s="138" t="s">
        <v>1227</v>
      </c>
      <c r="D32" s="340">
        <v>0.44</v>
      </c>
      <c r="E32" s="279">
        <v>0.44</v>
      </c>
      <c r="F32" s="280">
        <v>0</v>
      </c>
      <c r="G32" s="142" t="s">
        <v>699</v>
      </c>
      <c r="H32" s="142">
        <v>200</v>
      </c>
      <c r="I32" s="142" t="s">
        <v>2276</v>
      </c>
      <c r="J32" s="142">
        <v>2000</v>
      </c>
      <c r="K32" s="142">
        <v>84000</v>
      </c>
      <c r="L32" s="141">
        <v>2.8</v>
      </c>
      <c r="M32" s="141" t="s">
        <v>2272</v>
      </c>
      <c r="N32" s="282"/>
      <c r="O32" s="265" t="s">
        <v>678</v>
      </c>
      <c r="P32" s="54"/>
      <c r="Q32" s="54"/>
      <c r="R32" s="54"/>
      <c r="S32" s="54"/>
      <c r="T32" s="54"/>
      <c r="U32" s="54"/>
    </row>
    <row r="33" spans="1:21" s="57" customFormat="1" ht="12.75" x14ac:dyDescent="0.25">
      <c r="A33" s="150" t="s">
        <v>324</v>
      </c>
      <c r="B33" s="146" t="s">
        <v>1228</v>
      </c>
      <c r="C33" s="138" t="s">
        <v>1229</v>
      </c>
      <c r="D33" s="340">
        <v>0.44</v>
      </c>
      <c r="E33" s="279">
        <v>0.44</v>
      </c>
      <c r="F33" s="280">
        <v>0</v>
      </c>
      <c r="G33" s="142" t="s">
        <v>699</v>
      </c>
      <c r="H33" s="142">
        <v>200</v>
      </c>
      <c r="I33" s="142" t="s">
        <v>2276</v>
      </c>
      <c r="J33" s="142">
        <v>2000</v>
      </c>
      <c r="K33" s="142">
        <v>84000</v>
      </c>
      <c r="L33" s="141">
        <v>2.5</v>
      </c>
      <c r="M33" s="141" t="s">
        <v>2272</v>
      </c>
      <c r="N33" s="282"/>
      <c r="O33" s="265" t="s">
        <v>678</v>
      </c>
      <c r="P33" s="54"/>
      <c r="Q33" s="54"/>
      <c r="R33" s="54"/>
      <c r="S33" s="54"/>
      <c r="T33" s="54"/>
      <c r="U33" s="54"/>
    </row>
    <row r="34" spans="1:21" s="57" customFormat="1" ht="15.75" x14ac:dyDescent="0.25">
      <c r="A34" s="102" t="s">
        <v>325</v>
      </c>
      <c r="B34" s="103"/>
      <c r="C34" s="131" t="s">
        <v>1230</v>
      </c>
      <c r="D34" s="350"/>
      <c r="E34" s="187"/>
      <c r="F34" s="187"/>
      <c r="G34" s="129"/>
      <c r="H34" s="129"/>
      <c r="I34" s="129"/>
      <c r="J34" s="129"/>
      <c r="K34" s="129"/>
      <c r="L34" s="129"/>
      <c r="M34" s="129"/>
      <c r="N34" s="298"/>
      <c r="O34" s="54"/>
      <c r="P34" s="54"/>
      <c r="Q34" s="54"/>
      <c r="R34" s="54"/>
      <c r="S34" s="54"/>
      <c r="T34" s="54"/>
      <c r="U34" s="54"/>
    </row>
    <row r="35" spans="1:21" s="57" customFormat="1" ht="12.75" x14ac:dyDescent="0.25">
      <c r="A35" s="150" t="s">
        <v>326</v>
      </c>
      <c r="B35" s="146" t="s">
        <v>1231</v>
      </c>
      <c r="C35" s="138" t="s">
        <v>1232</v>
      </c>
      <c r="D35" s="340">
        <v>0.62</v>
      </c>
      <c r="E35" s="279">
        <v>0.62</v>
      </c>
      <c r="F35" s="280">
        <v>0</v>
      </c>
      <c r="G35" s="142" t="s">
        <v>699</v>
      </c>
      <c r="H35" s="142">
        <v>200</v>
      </c>
      <c r="I35" s="142" t="s">
        <v>2276</v>
      </c>
      <c r="J35" s="142" t="s">
        <v>1197</v>
      </c>
      <c r="K35" s="142">
        <v>62400</v>
      </c>
      <c r="L35" s="141">
        <v>3.1</v>
      </c>
      <c r="M35" s="141" t="s">
        <v>2272</v>
      </c>
      <c r="N35" s="282"/>
      <c r="O35" s="265" t="s">
        <v>678</v>
      </c>
      <c r="P35" s="54"/>
      <c r="Q35" s="54"/>
      <c r="R35" s="54"/>
      <c r="S35" s="54"/>
      <c r="T35" s="54"/>
      <c r="U35" s="54"/>
    </row>
    <row r="36" spans="1:21" s="57" customFormat="1" ht="12.75" x14ac:dyDescent="0.25">
      <c r="A36" s="150" t="s">
        <v>327</v>
      </c>
      <c r="B36" s="146" t="s">
        <v>1233</v>
      </c>
      <c r="C36" s="138" t="s">
        <v>1234</v>
      </c>
      <c r="D36" s="340">
        <v>0.62</v>
      </c>
      <c r="E36" s="279">
        <v>0.62</v>
      </c>
      <c r="F36" s="280">
        <v>0</v>
      </c>
      <c r="G36" s="142" t="s">
        <v>699</v>
      </c>
      <c r="H36" s="142">
        <v>200</v>
      </c>
      <c r="I36" s="142" t="s">
        <v>2276</v>
      </c>
      <c r="J36" s="142" t="s">
        <v>1197</v>
      </c>
      <c r="K36" s="142">
        <v>62400</v>
      </c>
      <c r="L36" s="141">
        <v>2.5</v>
      </c>
      <c r="M36" s="141" t="s">
        <v>2272</v>
      </c>
      <c r="N36" s="282"/>
      <c r="O36" s="265" t="s">
        <v>678</v>
      </c>
      <c r="P36" s="54"/>
      <c r="Q36" s="54"/>
      <c r="R36" s="54"/>
      <c r="S36" s="54"/>
      <c r="T36" s="54"/>
      <c r="U36" s="54"/>
    </row>
    <row r="37" spans="1:21" s="57" customFormat="1" ht="12.75" x14ac:dyDescent="0.25">
      <c r="A37" s="150" t="s">
        <v>328</v>
      </c>
      <c r="B37" s="146" t="s">
        <v>1235</v>
      </c>
      <c r="C37" s="138" t="s">
        <v>1236</v>
      </c>
      <c r="D37" s="340">
        <v>0.62</v>
      </c>
      <c r="E37" s="279">
        <v>0.62</v>
      </c>
      <c r="F37" s="280">
        <v>0</v>
      </c>
      <c r="G37" s="142" t="s">
        <v>699</v>
      </c>
      <c r="H37" s="142">
        <v>200</v>
      </c>
      <c r="I37" s="142" t="s">
        <v>2276</v>
      </c>
      <c r="J37" s="142" t="s">
        <v>1197</v>
      </c>
      <c r="K37" s="142">
        <v>62400</v>
      </c>
      <c r="L37" s="141">
        <v>3.1</v>
      </c>
      <c r="M37" s="141" t="s">
        <v>2272</v>
      </c>
      <c r="N37" s="282"/>
      <c r="O37" s="265" t="s">
        <v>678</v>
      </c>
      <c r="P37" s="54"/>
      <c r="Q37" s="54"/>
      <c r="R37" s="54"/>
      <c r="S37" s="54"/>
      <c r="T37" s="54"/>
      <c r="U37" s="54"/>
    </row>
    <row r="38" spans="1:21" s="27" customFormat="1" x14ac:dyDescent="0.25">
      <c r="A38" s="150" t="s">
        <v>329</v>
      </c>
      <c r="B38" s="146" t="s">
        <v>1237</v>
      </c>
      <c r="C38" s="138" t="s">
        <v>1238</v>
      </c>
      <c r="D38" s="340">
        <v>0.62</v>
      </c>
      <c r="E38" s="279">
        <v>0.62</v>
      </c>
      <c r="F38" s="280">
        <v>0</v>
      </c>
      <c r="G38" s="142" t="s">
        <v>699</v>
      </c>
      <c r="H38" s="142">
        <v>200</v>
      </c>
      <c r="I38" s="142" t="s">
        <v>2276</v>
      </c>
      <c r="J38" s="142" t="s">
        <v>1197</v>
      </c>
      <c r="K38" s="142">
        <v>62400</v>
      </c>
      <c r="L38" s="141">
        <v>3.1</v>
      </c>
      <c r="M38" s="141" t="s">
        <v>2272</v>
      </c>
      <c r="N38" s="282"/>
      <c r="O38" s="265" t="s">
        <v>678</v>
      </c>
      <c r="P38" s="54"/>
      <c r="Q38" s="11"/>
      <c r="R38" s="11"/>
      <c r="S38" s="11"/>
      <c r="T38" s="11"/>
      <c r="U38" s="11"/>
    </row>
    <row r="39" spans="1:21" s="55" customFormat="1" ht="15.75" x14ac:dyDescent="0.25">
      <c r="A39" s="102" t="s">
        <v>330</v>
      </c>
      <c r="B39" s="103"/>
      <c r="C39" s="131" t="s">
        <v>1239</v>
      </c>
      <c r="D39" s="350"/>
      <c r="E39" s="187"/>
      <c r="F39" s="187"/>
      <c r="G39" s="129"/>
      <c r="H39" s="129"/>
      <c r="I39" s="129"/>
      <c r="J39" s="129"/>
      <c r="K39" s="129"/>
      <c r="L39" s="129"/>
      <c r="M39" s="129"/>
      <c r="N39" s="298"/>
      <c r="O39" s="54"/>
      <c r="P39" s="54"/>
      <c r="Q39" s="54"/>
      <c r="R39" s="54"/>
      <c r="S39" s="54"/>
      <c r="T39" s="54"/>
      <c r="U39" s="54"/>
    </row>
    <row r="40" spans="1:21" s="57" customFormat="1" ht="12.75" x14ac:dyDescent="0.25">
      <c r="A40" s="150" t="s">
        <v>324</v>
      </c>
      <c r="B40" s="146" t="s">
        <v>1228</v>
      </c>
      <c r="C40" s="138" t="s">
        <v>1229</v>
      </c>
      <c r="D40" s="340">
        <v>0.44</v>
      </c>
      <c r="E40" s="279">
        <v>0.44</v>
      </c>
      <c r="F40" s="280">
        <v>0</v>
      </c>
      <c r="G40" s="142" t="s">
        <v>699</v>
      </c>
      <c r="H40" s="142">
        <v>200</v>
      </c>
      <c r="I40" s="142" t="s">
        <v>2276</v>
      </c>
      <c r="J40" s="142">
        <v>2000</v>
      </c>
      <c r="K40" s="142">
        <v>84000</v>
      </c>
      <c r="L40" s="141">
        <v>2.5</v>
      </c>
      <c r="M40" s="141" t="s">
        <v>2272</v>
      </c>
      <c r="N40" s="282"/>
      <c r="O40" s="265" t="s">
        <v>678</v>
      </c>
      <c r="P40" s="54"/>
      <c r="Q40" s="54"/>
      <c r="R40" s="54"/>
      <c r="S40" s="54"/>
      <c r="T40" s="54"/>
      <c r="U40" s="54"/>
    </row>
    <row r="41" spans="1:21" s="131" customFormat="1" ht="15.75" x14ac:dyDescent="0.25">
      <c r="A41" s="150" t="s">
        <v>331</v>
      </c>
      <c r="B41" s="146" t="s">
        <v>1240</v>
      </c>
      <c r="C41" s="138" t="s">
        <v>1241</v>
      </c>
      <c r="D41" s="340">
        <v>0.44</v>
      </c>
      <c r="E41" s="279">
        <v>0.44</v>
      </c>
      <c r="F41" s="280">
        <v>0</v>
      </c>
      <c r="G41" s="142" t="s">
        <v>699</v>
      </c>
      <c r="H41" s="142">
        <v>200</v>
      </c>
      <c r="I41" s="142" t="s">
        <v>2276</v>
      </c>
      <c r="J41" s="142">
        <v>2000</v>
      </c>
      <c r="K41" s="142">
        <v>84000</v>
      </c>
      <c r="L41" s="141">
        <v>2.7</v>
      </c>
      <c r="M41" s="141" t="s">
        <v>2272</v>
      </c>
      <c r="N41" s="282"/>
      <c r="O41" s="265" t="s">
        <v>678</v>
      </c>
      <c r="P41" s="54"/>
      <c r="Q41" s="61"/>
      <c r="R41" s="61"/>
      <c r="S41" s="61"/>
      <c r="T41" s="61"/>
      <c r="U41" s="61"/>
    </row>
    <row r="42" spans="1:21" s="55" customFormat="1" ht="12.75" x14ac:dyDescent="0.25">
      <c r="A42" s="150" t="s">
        <v>332</v>
      </c>
      <c r="B42" s="146" t="s">
        <v>1242</v>
      </c>
      <c r="C42" s="138" t="s">
        <v>1243</v>
      </c>
      <c r="D42" s="340">
        <v>0.44</v>
      </c>
      <c r="E42" s="279">
        <v>0.44</v>
      </c>
      <c r="F42" s="280">
        <v>0</v>
      </c>
      <c r="G42" s="142" t="s">
        <v>699</v>
      </c>
      <c r="H42" s="142">
        <v>200</v>
      </c>
      <c r="I42" s="142" t="s">
        <v>2276</v>
      </c>
      <c r="J42" s="142">
        <v>2000</v>
      </c>
      <c r="K42" s="142">
        <v>84000</v>
      </c>
      <c r="L42" s="141">
        <v>2.7</v>
      </c>
      <c r="M42" s="141" t="s">
        <v>2272</v>
      </c>
      <c r="N42" s="282"/>
      <c r="O42" s="265" t="s">
        <v>678</v>
      </c>
      <c r="P42" s="54"/>
      <c r="Q42" s="54"/>
      <c r="R42" s="54"/>
      <c r="S42" s="54"/>
      <c r="T42" s="54"/>
      <c r="U42" s="54"/>
    </row>
    <row r="43" spans="1:21" s="57" customFormat="1" ht="15.75" x14ac:dyDescent="0.25">
      <c r="A43" s="102" t="s">
        <v>333</v>
      </c>
      <c r="B43" s="103"/>
      <c r="C43" s="131" t="s">
        <v>1244</v>
      </c>
      <c r="D43" s="350"/>
      <c r="E43" s="187"/>
      <c r="F43" s="187"/>
      <c r="G43" s="129"/>
      <c r="H43" s="129"/>
      <c r="I43" s="129"/>
      <c r="J43" s="129"/>
      <c r="K43" s="129"/>
      <c r="L43" s="129"/>
      <c r="M43" s="129"/>
      <c r="N43" s="298"/>
      <c r="O43" s="54"/>
      <c r="P43" s="54"/>
      <c r="Q43" s="54"/>
      <c r="R43" s="54"/>
      <c r="S43" s="54"/>
      <c r="T43" s="54"/>
      <c r="U43" s="54"/>
    </row>
    <row r="44" spans="1:21" s="57" customFormat="1" ht="12.75" x14ac:dyDescent="0.25">
      <c r="A44" s="150" t="s">
        <v>334</v>
      </c>
      <c r="B44" s="146" t="s">
        <v>1245</v>
      </c>
      <c r="C44" s="138" t="s">
        <v>1246</v>
      </c>
      <c r="D44" s="340">
        <v>0.62</v>
      </c>
      <c r="E44" s="279">
        <v>0.62</v>
      </c>
      <c r="F44" s="280">
        <v>0</v>
      </c>
      <c r="G44" s="142" t="s">
        <v>699</v>
      </c>
      <c r="H44" s="142">
        <v>200</v>
      </c>
      <c r="I44" s="142" t="s">
        <v>2276</v>
      </c>
      <c r="J44" s="142">
        <v>1600</v>
      </c>
      <c r="K44" s="142">
        <v>62400</v>
      </c>
      <c r="L44" s="141">
        <v>3.2</v>
      </c>
      <c r="M44" s="141" t="s">
        <v>2272</v>
      </c>
      <c r="N44" s="282"/>
      <c r="O44" s="265" t="s">
        <v>678</v>
      </c>
      <c r="P44" s="54"/>
      <c r="Q44" s="54"/>
      <c r="R44" s="54"/>
      <c r="S44" s="54"/>
      <c r="T44" s="54"/>
      <c r="U44" s="54"/>
    </row>
    <row r="45" spans="1:21" s="131" customFormat="1" ht="15.75" x14ac:dyDescent="0.25">
      <c r="A45" s="102" t="s">
        <v>335</v>
      </c>
      <c r="B45" s="103"/>
      <c r="C45" s="131" t="s">
        <v>1247</v>
      </c>
      <c r="D45" s="350"/>
      <c r="E45" s="187"/>
      <c r="F45" s="187"/>
      <c r="G45" s="129"/>
      <c r="H45" s="129"/>
      <c r="I45" s="129"/>
      <c r="J45" s="129"/>
      <c r="K45" s="129"/>
      <c r="L45" s="129"/>
      <c r="M45" s="129"/>
      <c r="N45" s="298"/>
      <c r="O45" s="54"/>
      <c r="P45" s="54"/>
      <c r="Q45" s="61"/>
      <c r="R45" s="61"/>
      <c r="S45" s="61"/>
      <c r="T45" s="61"/>
      <c r="U45" s="61"/>
    </row>
    <row r="46" spans="1:21" s="27" customFormat="1" x14ac:dyDescent="0.25">
      <c r="A46" s="150" t="s">
        <v>336</v>
      </c>
      <c r="B46" s="146" t="s">
        <v>1248</v>
      </c>
      <c r="C46" s="138" t="s">
        <v>1249</v>
      </c>
      <c r="D46" s="340">
        <v>5.72</v>
      </c>
      <c r="E46" s="279">
        <v>5.72</v>
      </c>
      <c r="F46" s="280">
        <v>0</v>
      </c>
      <c r="G46" s="142" t="s">
        <v>699</v>
      </c>
      <c r="H46" s="142">
        <v>1</v>
      </c>
      <c r="I46" s="142" t="s">
        <v>2276</v>
      </c>
      <c r="J46" s="142" t="s">
        <v>1250</v>
      </c>
      <c r="K46" s="142">
        <v>1152</v>
      </c>
      <c r="L46" s="141">
        <v>5.0999999999999996</v>
      </c>
      <c r="M46" s="141" t="s">
        <v>2272</v>
      </c>
      <c r="N46" s="282"/>
      <c r="O46" s="54"/>
      <c r="P46" s="54"/>
      <c r="Q46" s="11"/>
      <c r="R46" s="11"/>
      <c r="S46" s="11"/>
      <c r="T46" s="11"/>
      <c r="U46" s="11"/>
    </row>
    <row r="47" spans="1:21" s="55" customFormat="1" ht="12.75" x14ac:dyDescent="0.25">
      <c r="A47" s="150" t="s">
        <v>337</v>
      </c>
      <c r="B47" s="146" t="s">
        <v>1251</v>
      </c>
      <c r="C47" s="138" t="s">
        <v>1252</v>
      </c>
      <c r="D47" s="340">
        <v>0.6</v>
      </c>
      <c r="E47" s="279">
        <v>0.6</v>
      </c>
      <c r="F47" s="280">
        <v>0</v>
      </c>
      <c r="G47" s="142" t="s">
        <v>699</v>
      </c>
      <c r="H47" s="142">
        <v>100</v>
      </c>
      <c r="I47" s="142" t="s">
        <v>2276</v>
      </c>
      <c r="J47" s="142">
        <v>3600</v>
      </c>
      <c r="K47" s="142">
        <v>41600</v>
      </c>
      <c r="L47" s="141">
        <v>9.3000000000000007</v>
      </c>
      <c r="M47" s="141" t="s">
        <v>2272</v>
      </c>
      <c r="N47" s="282"/>
      <c r="O47" s="265" t="s">
        <v>678</v>
      </c>
      <c r="P47" s="54"/>
      <c r="Q47" s="54"/>
      <c r="R47" s="54"/>
      <c r="S47" s="54"/>
      <c r="T47" s="54"/>
      <c r="U47" s="54"/>
    </row>
    <row r="48" spans="1:21" s="57" customFormat="1" ht="12.75" x14ac:dyDescent="0.25">
      <c r="A48" s="150" t="s">
        <v>339</v>
      </c>
      <c r="B48" s="146" t="s">
        <v>1254</v>
      </c>
      <c r="C48" s="138" t="s">
        <v>1255</v>
      </c>
      <c r="D48" s="340">
        <v>8.65</v>
      </c>
      <c r="E48" s="279">
        <v>8.65</v>
      </c>
      <c r="F48" s="280">
        <v>0</v>
      </c>
      <c r="G48" s="142" t="s">
        <v>699</v>
      </c>
      <c r="H48" s="142">
        <v>12</v>
      </c>
      <c r="I48" s="142" t="s">
        <v>2276</v>
      </c>
      <c r="J48" s="142">
        <v>144</v>
      </c>
      <c r="K48" s="142">
        <v>5184</v>
      </c>
      <c r="L48" s="141">
        <v>5.9</v>
      </c>
      <c r="M48" s="141" t="s">
        <v>2272</v>
      </c>
      <c r="N48" s="282"/>
      <c r="O48" s="265" t="s">
        <v>678</v>
      </c>
      <c r="P48" s="54"/>
      <c r="Q48" s="54"/>
      <c r="R48" s="54"/>
      <c r="S48" s="54"/>
      <c r="T48" s="54"/>
      <c r="U48" s="54"/>
    </row>
    <row r="49" spans="1:21" s="27" customFormat="1" x14ac:dyDescent="0.25">
      <c r="A49" s="150" t="s">
        <v>340</v>
      </c>
      <c r="B49" s="146" t="s">
        <v>1256</v>
      </c>
      <c r="C49" s="138" t="s">
        <v>2523</v>
      </c>
      <c r="D49" s="340">
        <v>1.51</v>
      </c>
      <c r="E49" s="279">
        <v>1.51</v>
      </c>
      <c r="F49" s="280">
        <v>0</v>
      </c>
      <c r="G49" s="142" t="s">
        <v>699</v>
      </c>
      <c r="H49" s="142">
        <v>100</v>
      </c>
      <c r="I49" s="142" t="s">
        <v>2276</v>
      </c>
      <c r="J49" s="142">
        <v>100</v>
      </c>
      <c r="K49" s="142">
        <v>6500</v>
      </c>
      <c r="L49" s="141">
        <v>1.8</v>
      </c>
      <c r="M49" s="141" t="s">
        <v>2272</v>
      </c>
      <c r="N49" s="282"/>
      <c r="O49" s="265" t="s">
        <v>678</v>
      </c>
      <c r="P49" s="54"/>
      <c r="Q49" s="11"/>
      <c r="R49" s="11"/>
      <c r="S49" s="11"/>
      <c r="T49" s="11"/>
      <c r="U49" s="11"/>
    </row>
    <row r="50" spans="1:21" s="55" customFormat="1" ht="12.75" x14ac:dyDescent="0.25">
      <c r="A50" s="150" t="s">
        <v>341</v>
      </c>
      <c r="B50" s="146" t="s">
        <v>1257</v>
      </c>
      <c r="C50" s="138" t="s">
        <v>2524</v>
      </c>
      <c r="D50" s="340">
        <v>2.7</v>
      </c>
      <c r="E50" s="279">
        <v>2.7</v>
      </c>
      <c r="F50" s="280">
        <v>0</v>
      </c>
      <c r="G50" s="142" t="s">
        <v>699</v>
      </c>
      <c r="H50" s="142">
        <v>100</v>
      </c>
      <c r="I50" s="142" t="s">
        <v>2276</v>
      </c>
      <c r="J50" s="142">
        <v>100</v>
      </c>
      <c r="K50" s="142">
        <v>6500</v>
      </c>
      <c r="L50" s="141">
        <v>3.4</v>
      </c>
      <c r="M50" s="141" t="s">
        <v>2272</v>
      </c>
      <c r="N50" s="282"/>
      <c r="O50" s="265" t="s">
        <v>678</v>
      </c>
      <c r="P50" s="54"/>
      <c r="Q50" s="54"/>
      <c r="R50" s="54"/>
      <c r="S50" s="54"/>
      <c r="T50" s="54"/>
      <c r="U50" s="54"/>
    </row>
    <row r="51" spans="1:21" s="57" customFormat="1" ht="12.75" x14ac:dyDescent="0.25">
      <c r="A51" s="150" t="s">
        <v>338</v>
      </c>
      <c r="B51" s="146" t="s">
        <v>1253</v>
      </c>
      <c r="C51" s="138" t="s">
        <v>2522</v>
      </c>
      <c r="D51" s="340">
        <v>2.7</v>
      </c>
      <c r="E51" s="279">
        <v>2.7</v>
      </c>
      <c r="F51" s="280">
        <v>0</v>
      </c>
      <c r="G51" s="142" t="s">
        <v>699</v>
      </c>
      <c r="H51" s="142">
        <v>100</v>
      </c>
      <c r="I51" s="142" t="s">
        <v>2276</v>
      </c>
      <c r="J51" s="142">
        <v>100</v>
      </c>
      <c r="K51" s="142">
        <v>3600</v>
      </c>
      <c r="L51" s="141">
        <v>3.4</v>
      </c>
      <c r="M51" s="141" t="s">
        <v>2272</v>
      </c>
      <c r="N51" s="282"/>
      <c r="O51" s="265" t="s">
        <v>678</v>
      </c>
      <c r="P51" s="54"/>
      <c r="Q51" s="54"/>
      <c r="R51" s="54"/>
      <c r="S51" s="54"/>
      <c r="T51" s="54"/>
      <c r="U51" s="54"/>
    </row>
    <row r="52" spans="1:21" s="27" customFormat="1" x14ac:dyDescent="0.25">
      <c r="A52" s="150" t="s">
        <v>2437</v>
      </c>
      <c r="B52" s="146" t="s">
        <v>2438</v>
      </c>
      <c r="C52" s="138" t="s">
        <v>2439</v>
      </c>
      <c r="D52" s="340">
        <v>1.9</v>
      </c>
      <c r="E52" s="279">
        <v>1.9</v>
      </c>
      <c r="F52" s="280">
        <v>0</v>
      </c>
      <c r="G52" s="142" t="s">
        <v>699</v>
      </c>
      <c r="H52" s="142">
        <v>150</v>
      </c>
      <c r="I52" s="142" t="s">
        <v>2276</v>
      </c>
      <c r="J52" s="142">
        <v>150</v>
      </c>
      <c r="K52" s="142">
        <v>25200</v>
      </c>
      <c r="L52" s="141">
        <v>1.8</v>
      </c>
      <c r="M52" s="141" t="s">
        <v>2272</v>
      </c>
      <c r="N52" s="282"/>
      <c r="O52" s="265"/>
      <c r="P52" s="54"/>
      <c r="Q52" s="11"/>
      <c r="R52" s="11"/>
      <c r="S52" s="11"/>
      <c r="T52" s="11"/>
      <c r="U52" s="11"/>
    </row>
    <row r="53" spans="1:21" s="57" customFormat="1" ht="15.75" x14ac:dyDescent="0.25">
      <c r="A53" s="102" t="s">
        <v>342</v>
      </c>
      <c r="B53" s="103"/>
      <c r="C53" s="131" t="s">
        <v>1258</v>
      </c>
      <c r="D53" s="350"/>
      <c r="E53" s="187"/>
      <c r="F53" s="187"/>
      <c r="G53" s="129"/>
      <c r="H53" s="129"/>
      <c r="I53" s="129"/>
      <c r="J53" s="129"/>
      <c r="K53" s="129"/>
      <c r="L53" s="129"/>
      <c r="M53" s="129"/>
      <c r="N53" s="298"/>
      <c r="O53" s="54"/>
      <c r="P53" s="54"/>
      <c r="Q53" s="54"/>
      <c r="R53" s="54"/>
      <c r="S53" s="54"/>
      <c r="T53" s="54"/>
      <c r="U53" s="54"/>
    </row>
    <row r="54" spans="1:21" s="131" customFormat="1" ht="15.75" x14ac:dyDescent="0.25">
      <c r="A54" s="150" t="s">
        <v>343</v>
      </c>
      <c r="B54" s="146" t="s">
        <v>1259</v>
      </c>
      <c r="C54" s="138" t="s">
        <v>1260</v>
      </c>
      <c r="D54" s="340">
        <v>1.82</v>
      </c>
      <c r="E54" s="279">
        <v>1.82</v>
      </c>
      <c r="F54" s="280">
        <v>0</v>
      </c>
      <c r="G54" s="142" t="s">
        <v>699</v>
      </c>
      <c r="H54" s="142">
        <v>400</v>
      </c>
      <c r="I54" s="142" t="s">
        <v>2276</v>
      </c>
      <c r="J54" s="142">
        <v>400</v>
      </c>
      <c r="K54" s="142">
        <v>9600</v>
      </c>
      <c r="L54" s="141">
        <v>4.0999999999999996</v>
      </c>
      <c r="M54" s="141" t="s">
        <v>2272</v>
      </c>
      <c r="N54" s="282"/>
      <c r="O54" s="54"/>
      <c r="P54" s="54"/>
      <c r="Q54" s="61"/>
      <c r="R54" s="61"/>
      <c r="S54" s="61"/>
      <c r="T54" s="61"/>
      <c r="U54" s="61"/>
    </row>
    <row r="55" spans="1:21" s="55" customFormat="1" ht="15.75" x14ac:dyDescent="0.25">
      <c r="A55" s="102" t="s">
        <v>344</v>
      </c>
      <c r="B55" s="103"/>
      <c r="C55" s="131" t="s">
        <v>1261</v>
      </c>
      <c r="D55" s="350"/>
      <c r="E55" s="187"/>
      <c r="F55" s="187"/>
      <c r="G55" s="129"/>
      <c r="H55" s="129"/>
      <c r="I55" s="129"/>
      <c r="J55" s="129"/>
      <c r="K55" s="129"/>
      <c r="L55" s="129"/>
      <c r="M55" s="129"/>
      <c r="N55" s="298"/>
      <c r="O55" s="54"/>
      <c r="P55" s="54"/>
      <c r="Q55" s="54"/>
      <c r="R55" s="54"/>
      <c r="S55" s="54"/>
      <c r="T55" s="54"/>
      <c r="U55" s="54"/>
    </row>
    <row r="56" spans="1:21" s="57" customFormat="1" ht="12.75" customHeight="1" x14ac:dyDescent="0.25">
      <c r="A56" s="150" t="s">
        <v>345</v>
      </c>
      <c r="B56" s="146" t="s">
        <v>1262</v>
      </c>
      <c r="C56" s="138" t="s">
        <v>1263</v>
      </c>
      <c r="D56" s="340">
        <v>0.59</v>
      </c>
      <c r="E56" s="279">
        <v>0.59</v>
      </c>
      <c r="F56" s="280">
        <v>0</v>
      </c>
      <c r="G56" s="142" t="s">
        <v>699</v>
      </c>
      <c r="H56" s="142">
        <v>200</v>
      </c>
      <c r="I56" s="142" t="s">
        <v>2276</v>
      </c>
      <c r="J56" s="142">
        <v>1600</v>
      </c>
      <c r="K56" s="142">
        <v>38400</v>
      </c>
      <c r="L56" s="141">
        <v>2.6</v>
      </c>
      <c r="M56" s="141" t="s">
        <v>2272</v>
      </c>
      <c r="N56" s="282"/>
      <c r="O56" s="265" t="s">
        <v>678</v>
      </c>
      <c r="P56" s="54"/>
      <c r="Q56" s="54"/>
      <c r="R56" s="54"/>
      <c r="S56" s="54"/>
      <c r="T56" s="54"/>
      <c r="U56" s="54"/>
    </row>
    <row r="57" spans="1:21" s="57" customFormat="1" ht="12.75" customHeight="1" x14ac:dyDescent="0.25">
      <c r="A57" s="150" t="s">
        <v>346</v>
      </c>
      <c r="B57" s="146" t="s">
        <v>1264</v>
      </c>
      <c r="C57" s="138" t="s">
        <v>1265</v>
      </c>
      <c r="D57" s="340">
        <v>0.59</v>
      </c>
      <c r="E57" s="279">
        <v>0.59</v>
      </c>
      <c r="F57" s="280">
        <v>0</v>
      </c>
      <c r="G57" s="142" t="s">
        <v>699</v>
      </c>
      <c r="H57" s="142">
        <v>200</v>
      </c>
      <c r="I57" s="142" t="s">
        <v>2276</v>
      </c>
      <c r="J57" s="142">
        <v>1600</v>
      </c>
      <c r="K57" s="142">
        <v>67200</v>
      </c>
      <c r="L57" s="141">
        <v>2.6</v>
      </c>
      <c r="M57" s="141" t="s">
        <v>2272</v>
      </c>
      <c r="N57" s="282"/>
      <c r="O57" s="265" t="s">
        <v>678</v>
      </c>
      <c r="P57" s="54"/>
      <c r="Q57" s="54"/>
      <c r="R57" s="54"/>
      <c r="S57" s="54"/>
      <c r="T57" s="54"/>
      <c r="U57" s="54"/>
    </row>
    <row r="58" spans="1:21" s="27" customFormat="1" ht="12.75" customHeight="1" x14ac:dyDescent="0.25">
      <c r="A58" s="150" t="s">
        <v>347</v>
      </c>
      <c r="B58" s="146" t="s">
        <v>1266</v>
      </c>
      <c r="C58" s="138" t="s">
        <v>1267</v>
      </c>
      <c r="D58" s="340">
        <v>0.59</v>
      </c>
      <c r="E58" s="279">
        <v>0.59</v>
      </c>
      <c r="F58" s="280">
        <v>0</v>
      </c>
      <c r="G58" s="142" t="s">
        <v>699</v>
      </c>
      <c r="H58" s="142">
        <v>200</v>
      </c>
      <c r="I58" s="142" t="s">
        <v>2276</v>
      </c>
      <c r="J58" s="142">
        <v>1600</v>
      </c>
      <c r="K58" s="142">
        <v>67200</v>
      </c>
      <c r="L58" s="141">
        <v>2.7</v>
      </c>
      <c r="M58" s="141" t="s">
        <v>2272</v>
      </c>
      <c r="N58" s="282"/>
      <c r="O58" s="265" t="s">
        <v>678</v>
      </c>
      <c r="P58" s="54"/>
      <c r="Q58" s="11"/>
      <c r="R58" s="11"/>
      <c r="S58" s="11"/>
      <c r="T58" s="11"/>
      <c r="U58" s="11"/>
    </row>
    <row r="59" spans="1:21" s="55" customFormat="1" ht="12.75" customHeight="1" x14ac:dyDescent="0.25">
      <c r="A59" s="150" t="s">
        <v>348</v>
      </c>
      <c r="B59" s="146" t="s">
        <v>1268</v>
      </c>
      <c r="C59" s="138" t="s">
        <v>1269</v>
      </c>
      <c r="D59" s="340">
        <v>0.59</v>
      </c>
      <c r="E59" s="279">
        <v>0.59</v>
      </c>
      <c r="F59" s="280">
        <v>0</v>
      </c>
      <c r="G59" s="142" t="s">
        <v>699</v>
      </c>
      <c r="H59" s="142">
        <v>200</v>
      </c>
      <c r="I59" s="142" t="s">
        <v>2276</v>
      </c>
      <c r="J59" s="142">
        <v>1600</v>
      </c>
      <c r="K59" s="142">
        <v>67200</v>
      </c>
      <c r="L59" s="141">
        <v>2.7</v>
      </c>
      <c r="M59" s="141" t="s">
        <v>2272</v>
      </c>
      <c r="N59" s="282"/>
      <c r="O59" s="265" t="s">
        <v>678</v>
      </c>
      <c r="P59" s="54"/>
      <c r="Q59" s="54"/>
      <c r="R59" s="54"/>
      <c r="S59" s="54"/>
      <c r="T59" s="54"/>
      <c r="U59" s="54"/>
    </row>
    <row r="60" spans="1:21" s="131" customFormat="1" ht="12.75" customHeight="1" x14ac:dyDescent="0.25">
      <c r="A60" s="150" t="s">
        <v>349</v>
      </c>
      <c r="B60" s="146" t="s">
        <v>1270</v>
      </c>
      <c r="C60" s="138" t="s">
        <v>1271</v>
      </c>
      <c r="D60" s="340">
        <v>0.59</v>
      </c>
      <c r="E60" s="279">
        <v>0.59</v>
      </c>
      <c r="F60" s="280">
        <v>0</v>
      </c>
      <c r="G60" s="142" t="s">
        <v>699</v>
      </c>
      <c r="H60" s="142">
        <v>200</v>
      </c>
      <c r="I60" s="142" t="s">
        <v>2276</v>
      </c>
      <c r="J60" s="142">
        <v>1600</v>
      </c>
      <c r="K60" s="142">
        <v>67200</v>
      </c>
      <c r="L60" s="141">
        <v>2.8</v>
      </c>
      <c r="M60" s="141" t="s">
        <v>2272</v>
      </c>
      <c r="N60" s="282"/>
      <c r="O60" s="265" t="s">
        <v>678</v>
      </c>
      <c r="P60" s="54"/>
      <c r="Q60" s="61"/>
      <c r="R60" s="61"/>
      <c r="S60" s="61"/>
      <c r="T60" s="61"/>
      <c r="U60" s="61"/>
    </row>
    <row r="61" spans="1:21" s="55" customFormat="1" ht="12.75" customHeight="1" x14ac:dyDescent="0.25">
      <c r="A61" s="150" t="s">
        <v>350</v>
      </c>
      <c r="B61" s="146" t="s">
        <v>1272</v>
      </c>
      <c r="C61" s="138" t="s">
        <v>1273</v>
      </c>
      <c r="D61" s="340">
        <v>2.17</v>
      </c>
      <c r="E61" s="279">
        <v>2.17</v>
      </c>
      <c r="F61" s="280">
        <v>0</v>
      </c>
      <c r="G61" s="142" t="s">
        <v>699</v>
      </c>
      <c r="H61" s="142">
        <v>200</v>
      </c>
      <c r="I61" s="142" t="s">
        <v>2276</v>
      </c>
      <c r="J61" s="142">
        <v>1600</v>
      </c>
      <c r="K61" s="142">
        <v>67200</v>
      </c>
      <c r="L61" s="141">
        <v>3.2</v>
      </c>
      <c r="M61" s="141" t="s">
        <v>2272</v>
      </c>
      <c r="N61" s="282"/>
      <c r="O61" s="265" t="s">
        <v>678</v>
      </c>
      <c r="P61" s="54"/>
      <c r="Q61" s="54"/>
      <c r="R61" s="54"/>
      <c r="S61" s="54"/>
      <c r="T61" s="54"/>
      <c r="U61" s="54"/>
    </row>
    <row r="62" spans="1:21" s="57" customFormat="1" ht="12.75" customHeight="1" x14ac:dyDescent="0.25">
      <c r="A62" s="150" t="s">
        <v>351</v>
      </c>
      <c r="B62" s="146" t="s">
        <v>1274</v>
      </c>
      <c r="C62" s="138" t="s">
        <v>1275</v>
      </c>
      <c r="D62" s="340">
        <v>2.17</v>
      </c>
      <c r="E62" s="279">
        <v>2.17</v>
      </c>
      <c r="F62" s="280">
        <v>0</v>
      </c>
      <c r="G62" s="142" t="s">
        <v>699</v>
      </c>
      <c r="H62" s="142">
        <v>200</v>
      </c>
      <c r="I62" s="142" t="s">
        <v>2276</v>
      </c>
      <c r="J62" s="142">
        <v>1600</v>
      </c>
      <c r="K62" s="142">
        <v>67200</v>
      </c>
      <c r="L62" s="141">
        <v>3.1</v>
      </c>
      <c r="M62" s="141" t="s">
        <v>2272</v>
      </c>
      <c r="N62" s="282"/>
      <c r="O62" s="265" t="s">
        <v>678</v>
      </c>
      <c r="P62" s="54"/>
      <c r="Q62" s="54"/>
      <c r="R62" s="54"/>
      <c r="S62" s="54"/>
      <c r="T62" s="54"/>
      <c r="U62" s="54"/>
    </row>
    <row r="63" spans="1:21" s="57" customFormat="1" ht="15.75" x14ac:dyDescent="0.25">
      <c r="A63" s="102" t="s">
        <v>352</v>
      </c>
      <c r="B63" s="103"/>
      <c r="C63" s="131" t="s">
        <v>1276</v>
      </c>
      <c r="D63" s="350"/>
      <c r="E63" s="187"/>
      <c r="F63" s="187"/>
      <c r="G63" s="129"/>
      <c r="H63" s="129"/>
      <c r="I63" s="129"/>
      <c r="J63" s="129"/>
      <c r="K63" s="129"/>
      <c r="L63" s="129"/>
      <c r="M63" s="129"/>
      <c r="N63" s="298"/>
      <c r="O63" s="54"/>
      <c r="P63" s="54"/>
      <c r="Q63" s="54"/>
      <c r="R63" s="54"/>
      <c r="S63" s="54"/>
      <c r="T63" s="54"/>
      <c r="U63" s="54"/>
    </row>
    <row r="64" spans="1:21" s="57" customFormat="1" ht="12.75" x14ac:dyDescent="0.25">
      <c r="A64" s="150" t="s">
        <v>353</v>
      </c>
      <c r="B64" s="146" t="s">
        <v>1277</v>
      </c>
      <c r="C64" s="138" t="s">
        <v>1278</v>
      </c>
      <c r="D64" s="340">
        <v>3.29</v>
      </c>
      <c r="E64" s="279">
        <v>3.29</v>
      </c>
      <c r="F64" s="280">
        <v>0</v>
      </c>
      <c r="G64" s="142" t="s">
        <v>699</v>
      </c>
      <c r="H64" s="142">
        <v>200</v>
      </c>
      <c r="I64" s="142" t="s">
        <v>2276</v>
      </c>
      <c r="J64" s="142">
        <v>4000</v>
      </c>
      <c r="K64" s="142">
        <v>72000</v>
      </c>
      <c r="L64" s="141">
        <v>26.3</v>
      </c>
      <c r="M64" s="141" t="s">
        <v>2272</v>
      </c>
      <c r="N64" s="282"/>
      <c r="O64" s="265" t="s">
        <v>678</v>
      </c>
      <c r="P64" s="54"/>
      <c r="Q64" s="54"/>
      <c r="R64" s="54"/>
      <c r="S64" s="54"/>
      <c r="T64" s="54"/>
      <c r="U64" s="54"/>
    </row>
    <row r="65" spans="1:21" s="55" customFormat="1" ht="12.75" x14ac:dyDescent="0.25">
      <c r="A65" s="150" t="s">
        <v>354</v>
      </c>
      <c r="B65" s="146" t="s">
        <v>1279</v>
      </c>
      <c r="C65" s="138" t="s">
        <v>1280</v>
      </c>
      <c r="D65" s="340">
        <v>3.29</v>
      </c>
      <c r="E65" s="279">
        <v>3.29</v>
      </c>
      <c r="F65" s="280">
        <v>0</v>
      </c>
      <c r="G65" s="142" t="s">
        <v>699</v>
      </c>
      <c r="H65" s="142">
        <v>200</v>
      </c>
      <c r="I65" s="142" t="s">
        <v>2276</v>
      </c>
      <c r="J65" s="142">
        <v>4000</v>
      </c>
      <c r="K65" s="142">
        <v>72000</v>
      </c>
      <c r="L65" s="141">
        <v>14.5</v>
      </c>
      <c r="M65" s="141" t="s">
        <v>2272</v>
      </c>
      <c r="N65" s="282"/>
      <c r="O65" s="265" t="s">
        <v>678</v>
      </c>
      <c r="P65" s="54"/>
      <c r="Q65" s="54"/>
      <c r="R65" s="54"/>
      <c r="S65" s="54"/>
      <c r="T65" s="54"/>
      <c r="U65" s="54"/>
    </row>
    <row r="66" spans="1:21" s="55" customFormat="1" ht="12.75" x14ac:dyDescent="0.25">
      <c r="A66" s="150" t="s">
        <v>355</v>
      </c>
      <c r="B66" s="146" t="s">
        <v>1281</v>
      </c>
      <c r="C66" s="138" t="s">
        <v>1282</v>
      </c>
      <c r="D66" s="340">
        <v>3.29</v>
      </c>
      <c r="E66" s="279">
        <v>3.29</v>
      </c>
      <c r="F66" s="280">
        <v>0</v>
      </c>
      <c r="G66" s="142" t="s">
        <v>699</v>
      </c>
      <c r="H66" s="142">
        <v>200</v>
      </c>
      <c r="I66" s="142" t="s">
        <v>2276</v>
      </c>
      <c r="J66" s="142">
        <v>4000</v>
      </c>
      <c r="K66" s="142">
        <v>72000</v>
      </c>
      <c r="L66" s="141">
        <v>25.6</v>
      </c>
      <c r="M66" s="141" t="s">
        <v>2272</v>
      </c>
      <c r="N66" s="282"/>
      <c r="O66" s="265" t="s">
        <v>678</v>
      </c>
      <c r="P66" s="54"/>
      <c r="Q66" s="54"/>
      <c r="R66" s="54"/>
      <c r="S66" s="54"/>
      <c r="T66" s="54"/>
      <c r="U66" s="54"/>
    </row>
    <row r="67" spans="1:21" s="55" customFormat="1" ht="15.75" x14ac:dyDescent="0.25">
      <c r="A67" s="102" t="s">
        <v>663</v>
      </c>
      <c r="B67" s="103"/>
      <c r="C67" s="131" t="s">
        <v>1283</v>
      </c>
      <c r="D67" s="350"/>
      <c r="E67" s="187"/>
      <c r="F67" s="187"/>
      <c r="G67" s="129"/>
      <c r="H67" s="129"/>
      <c r="I67" s="129"/>
      <c r="J67" s="129"/>
      <c r="K67" s="129"/>
      <c r="L67" s="129"/>
      <c r="M67" s="129"/>
      <c r="N67" s="298"/>
      <c r="O67" s="54"/>
      <c r="P67" s="54"/>
      <c r="Q67" s="54"/>
      <c r="R67" s="54"/>
      <c r="S67" s="54"/>
      <c r="T67" s="54"/>
      <c r="U67" s="54"/>
    </row>
    <row r="68" spans="1:21" x14ac:dyDescent="0.25">
      <c r="A68" s="150" t="s">
        <v>665</v>
      </c>
      <c r="B68" s="146" t="s">
        <v>1284</v>
      </c>
      <c r="C68" s="138" t="s">
        <v>1285</v>
      </c>
      <c r="D68" s="340">
        <v>0.59</v>
      </c>
      <c r="E68" s="279">
        <v>0.59</v>
      </c>
      <c r="F68" s="280">
        <v>0</v>
      </c>
      <c r="G68" s="142" t="s">
        <v>699</v>
      </c>
      <c r="H68" s="142">
        <v>200</v>
      </c>
      <c r="I68" s="142" t="s">
        <v>2276</v>
      </c>
      <c r="J68" s="142">
        <v>1600</v>
      </c>
      <c r="K68" s="142">
        <v>38400</v>
      </c>
      <c r="L68" s="141">
        <v>2.8</v>
      </c>
      <c r="M68" s="141" t="s">
        <v>2272</v>
      </c>
      <c r="N68" s="282"/>
      <c r="O68" s="265" t="s">
        <v>678</v>
      </c>
      <c r="P68" s="54"/>
    </row>
    <row r="69" spans="1:21" x14ac:dyDescent="0.25">
      <c r="A69" s="150" t="s">
        <v>666</v>
      </c>
      <c r="B69" s="146" t="s">
        <v>1286</v>
      </c>
      <c r="C69" s="138" t="s">
        <v>1287</v>
      </c>
      <c r="D69" s="340">
        <v>0.59</v>
      </c>
      <c r="E69" s="279">
        <v>0.59</v>
      </c>
      <c r="F69" s="280">
        <v>0</v>
      </c>
      <c r="G69" s="142" t="s">
        <v>699</v>
      </c>
      <c r="H69" s="142">
        <v>200</v>
      </c>
      <c r="I69" s="142" t="s">
        <v>2276</v>
      </c>
      <c r="J69" s="142">
        <v>1600</v>
      </c>
      <c r="K69" s="142">
        <v>38400</v>
      </c>
      <c r="L69" s="141">
        <v>2.8</v>
      </c>
      <c r="M69" s="141" t="s">
        <v>2272</v>
      </c>
      <c r="N69" s="282"/>
      <c r="O69" s="265" t="s">
        <v>678</v>
      </c>
      <c r="P69" s="54"/>
    </row>
    <row r="70" spans="1:21" x14ac:dyDescent="0.25">
      <c r="A70" s="150" t="s">
        <v>667</v>
      </c>
      <c r="B70" s="146" t="s">
        <v>1288</v>
      </c>
      <c r="C70" s="138" t="s">
        <v>1289</v>
      </c>
      <c r="D70" s="340">
        <v>0.59</v>
      </c>
      <c r="E70" s="279">
        <v>0.59</v>
      </c>
      <c r="F70" s="280">
        <v>0</v>
      </c>
      <c r="G70" s="142" t="s">
        <v>699</v>
      </c>
      <c r="H70" s="142">
        <v>200</v>
      </c>
      <c r="I70" s="142" t="s">
        <v>2276</v>
      </c>
      <c r="J70" s="142">
        <v>1600</v>
      </c>
      <c r="K70" s="142">
        <v>38400</v>
      </c>
      <c r="L70" s="141">
        <v>2.8</v>
      </c>
      <c r="M70" s="141" t="s">
        <v>2272</v>
      </c>
      <c r="N70" s="282"/>
      <c r="O70" s="265" t="s">
        <v>678</v>
      </c>
      <c r="P70" s="54"/>
    </row>
    <row r="71" spans="1:21" x14ac:dyDescent="0.25">
      <c r="A71" s="150" t="s">
        <v>2078</v>
      </c>
      <c r="B71" s="146" t="s">
        <v>2066</v>
      </c>
      <c r="C71" s="138" t="s">
        <v>2067</v>
      </c>
      <c r="D71" s="340">
        <v>0.59</v>
      </c>
      <c r="E71" s="279">
        <v>0.59</v>
      </c>
      <c r="F71" s="280">
        <v>0</v>
      </c>
      <c r="G71" s="142" t="s">
        <v>699</v>
      </c>
      <c r="H71" s="142">
        <v>200</v>
      </c>
      <c r="I71" s="142" t="s">
        <v>2276</v>
      </c>
      <c r="J71" s="142">
        <v>1600</v>
      </c>
      <c r="K71" s="142">
        <v>38400</v>
      </c>
      <c r="L71" s="141">
        <v>2.8</v>
      </c>
      <c r="M71" s="141" t="s">
        <v>2272</v>
      </c>
      <c r="N71" s="282"/>
      <c r="O71" s="265" t="s">
        <v>678</v>
      </c>
      <c r="P71" s="54"/>
    </row>
    <row r="72" spans="1:21" x14ac:dyDescent="0.25">
      <c r="A72" s="150" t="s">
        <v>668</v>
      </c>
      <c r="B72" s="146" t="s">
        <v>1290</v>
      </c>
      <c r="C72" s="138" t="s">
        <v>1291</v>
      </c>
      <c r="D72" s="340">
        <v>0.59</v>
      </c>
      <c r="E72" s="279">
        <v>0.59</v>
      </c>
      <c r="F72" s="280">
        <v>0</v>
      </c>
      <c r="G72" s="142" t="s">
        <v>699</v>
      </c>
      <c r="H72" s="142">
        <v>200</v>
      </c>
      <c r="I72" s="142" t="s">
        <v>2276</v>
      </c>
      <c r="J72" s="142">
        <v>1600</v>
      </c>
      <c r="K72" s="142">
        <v>38400</v>
      </c>
      <c r="L72" s="141">
        <v>2.8</v>
      </c>
      <c r="M72" s="141" t="s">
        <v>2272</v>
      </c>
      <c r="N72" s="282"/>
      <c r="O72" s="265" t="s">
        <v>678</v>
      </c>
      <c r="P72" s="54"/>
    </row>
    <row r="73" spans="1:21" x14ac:dyDescent="0.25">
      <c r="A73" s="150" t="s">
        <v>669</v>
      </c>
      <c r="B73" s="146" t="s">
        <v>1292</v>
      </c>
      <c r="C73" s="138" t="s">
        <v>1293</v>
      </c>
      <c r="D73" s="340">
        <v>0.59</v>
      </c>
      <c r="E73" s="279">
        <v>0.59</v>
      </c>
      <c r="F73" s="280">
        <v>0</v>
      </c>
      <c r="G73" s="142" t="s">
        <v>699</v>
      </c>
      <c r="H73" s="142">
        <v>200</v>
      </c>
      <c r="I73" s="142" t="s">
        <v>2276</v>
      </c>
      <c r="J73" s="142">
        <v>1600</v>
      </c>
      <c r="K73" s="142">
        <v>38400</v>
      </c>
      <c r="L73" s="141">
        <v>2.8</v>
      </c>
      <c r="M73" s="141" t="s">
        <v>2272</v>
      </c>
      <c r="N73" s="282"/>
      <c r="O73" s="265" t="s">
        <v>678</v>
      </c>
      <c r="P73" s="54"/>
    </row>
    <row r="74" spans="1:21" ht="15.75" x14ac:dyDescent="0.25">
      <c r="A74" s="102" t="s">
        <v>664</v>
      </c>
      <c r="B74" s="103"/>
      <c r="C74" s="131" t="s">
        <v>1294</v>
      </c>
      <c r="D74" s="350"/>
      <c r="E74" s="187"/>
      <c r="F74" s="187"/>
      <c r="G74" s="129"/>
      <c r="H74" s="129"/>
      <c r="I74" s="129"/>
      <c r="J74" s="129"/>
      <c r="K74" s="129"/>
      <c r="L74" s="129"/>
      <c r="M74" s="129"/>
      <c r="N74" s="298"/>
      <c r="O74" s="54"/>
      <c r="P74" s="54"/>
    </row>
    <row r="75" spans="1:21" x14ac:dyDescent="0.25">
      <c r="A75" s="150" t="s">
        <v>670</v>
      </c>
      <c r="B75" s="146" t="s">
        <v>1295</v>
      </c>
      <c r="C75" s="138" t="s">
        <v>1296</v>
      </c>
      <c r="D75" s="340">
        <v>3.29</v>
      </c>
      <c r="E75" s="279">
        <v>3.29</v>
      </c>
      <c r="F75" s="280">
        <v>0</v>
      </c>
      <c r="G75" s="142" t="s">
        <v>699</v>
      </c>
      <c r="H75" s="142">
        <v>200</v>
      </c>
      <c r="I75" s="142" t="s">
        <v>2276</v>
      </c>
      <c r="J75" s="142">
        <v>3600</v>
      </c>
      <c r="K75" s="142">
        <v>43200</v>
      </c>
      <c r="L75" s="141">
        <v>22.2</v>
      </c>
      <c r="M75" s="141" t="s">
        <v>2272</v>
      </c>
      <c r="N75" s="282"/>
      <c r="O75" s="265" t="s">
        <v>678</v>
      </c>
      <c r="P75" s="54"/>
    </row>
    <row r="76" spans="1:21" x14ac:dyDescent="0.25">
      <c r="A76" s="150" t="s">
        <v>671</v>
      </c>
      <c r="B76" s="146" t="s">
        <v>1297</v>
      </c>
      <c r="C76" s="138" t="s">
        <v>1298</v>
      </c>
      <c r="D76" s="340">
        <v>3.29</v>
      </c>
      <c r="E76" s="279">
        <v>3.29</v>
      </c>
      <c r="F76" s="280">
        <v>0</v>
      </c>
      <c r="G76" s="142" t="s">
        <v>699</v>
      </c>
      <c r="H76" s="142">
        <v>200</v>
      </c>
      <c r="I76" s="142" t="s">
        <v>2276</v>
      </c>
      <c r="J76" s="142">
        <v>3600</v>
      </c>
      <c r="K76" s="142">
        <v>43200</v>
      </c>
      <c r="L76" s="141">
        <v>22.5</v>
      </c>
      <c r="M76" s="141" t="s">
        <v>2272</v>
      </c>
      <c r="N76" s="282"/>
      <c r="O76" s="265" t="s">
        <v>678</v>
      </c>
      <c r="P76" s="54"/>
    </row>
    <row r="77" spans="1:21" ht="15.75" x14ac:dyDescent="0.25">
      <c r="A77" s="102" t="s">
        <v>672</v>
      </c>
      <c r="B77" s="103"/>
      <c r="C77" s="131" t="s">
        <v>1299</v>
      </c>
      <c r="D77" s="350"/>
      <c r="E77" s="187"/>
      <c r="F77" s="187"/>
      <c r="G77" s="129"/>
      <c r="H77" s="129"/>
      <c r="I77" s="129"/>
      <c r="J77" s="129"/>
      <c r="K77" s="129"/>
      <c r="L77" s="129"/>
      <c r="M77" s="129"/>
      <c r="N77" s="298"/>
      <c r="O77" s="54"/>
      <c r="P77" s="54"/>
    </row>
    <row r="78" spans="1:21" x14ac:dyDescent="0.25">
      <c r="A78" s="150" t="s">
        <v>673</v>
      </c>
      <c r="B78" s="146" t="s">
        <v>1300</v>
      </c>
      <c r="C78" s="138" t="s">
        <v>1301</v>
      </c>
      <c r="D78" s="340">
        <v>1.48</v>
      </c>
      <c r="E78" s="279">
        <v>1.48</v>
      </c>
      <c r="F78" s="280">
        <v>0</v>
      </c>
      <c r="G78" s="142" t="s">
        <v>699</v>
      </c>
      <c r="H78" s="142">
        <v>50</v>
      </c>
      <c r="I78" s="142" t="s">
        <v>2276</v>
      </c>
      <c r="J78" s="142">
        <v>1000</v>
      </c>
      <c r="K78" s="142">
        <v>9000</v>
      </c>
      <c r="L78" s="141">
        <v>6.6</v>
      </c>
      <c r="M78" s="141" t="s">
        <v>2272</v>
      </c>
      <c r="N78" s="282"/>
      <c r="O78" s="265" t="s">
        <v>678</v>
      </c>
      <c r="P78" s="54"/>
    </row>
    <row r="79" spans="1:21" x14ac:dyDescent="0.25">
      <c r="A79" s="150" t="s">
        <v>674</v>
      </c>
      <c r="B79" s="146" t="s">
        <v>1302</v>
      </c>
      <c r="C79" s="138" t="s">
        <v>1303</v>
      </c>
      <c r="D79" s="340">
        <v>1.6</v>
      </c>
      <c r="E79" s="279">
        <v>1.6</v>
      </c>
      <c r="F79" s="280">
        <v>0</v>
      </c>
      <c r="G79" s="142" t="s">
        <v>699</v>
      </c>
      <c r="H79" s="142">
        <v>50</v>
      </c>
      <c r="I79" s="142" t="s">
        <v>2276</v>
      </c>
      <c r="J79" s="142">
        <v>1000</v>
      </c>
      <c r="K79" s="142">
        <v>9000</v>
      </c>
      <c r="L79" s="141">
        <v>8.1999999999999993</v>
      </c>
      <c r="M79" s="141" t="s">
        <v>2272</v>
      </c>
      <c r="N79" s="282"/>
      <c r="O79" s="265" t="s">
        <v>678</v>
      </c>
      <c r="P79" s="54"/>
    </row>
    <row r="80" spans="1:21" x14ac:dyDescent="0.25">
      <c r="A80" s="150" t="s">
        <v>675</v>
      </c>
      <c r="B80" s="146" t="s">
        <v>1304</v>
      </c>
      <c r="C80" s="138" t="s">
        <v>1305</v>
      </c>
      <c r="D80" s="340">
        <v>3.02</v>
      </c>
      <c r="E80" s="279">
        <v>3.02</v>
      </c>
      <c r="F80" s="280">
        <v>0</v>
      </c>
      <c r="G80" s="142" t="s">
        <v>699</v>
      </c>
      <c r="H80" s="142">
        <v>20</v>
      </c>
      <c r="I80" s="142" t="s">
        <v>2276</v>
      </c>
      <c r="J80" s="142">
        <v>200</v>
      </c>
      <c r="K80" s="142">
        <v>3600</v>
      </c>
      <c r="L80" s="141">
        <v>4.7</v>
      </c>
      <c r="M80" s="141" t="s">
        <v>2272</v>
      </c>
      <c r="N80" s="282"/>
      <c r="O80" s="265" t="s">
        <v>678</v>
      </c>
      <c r="P80" s="54"/>
    </row>
    <row r="81" spans="1:16" ht="15.75" x14ac:dyDescent="0.25">
      <c r="A81" s="102" t="s">
        <v>2054</v>
      </c>
      <c r="B81" s="103"/>
      <c r="C81" s="131" t="s">
        <v>2055</v>
      </c>
      <c r="D81" s="350"/>
      <c r="E81" s="187"/>
      <c r="F81" s="187"/>
      <c r="G81" s="129"/>
      <c r="H81" s="129"/>
      <c r="I81" s="129"/>
      <c r="J81" s="129"/>
      <c r="K81" s="129"/>
      <c r="L81" s="129"/>
      <c r="M81" s="129"/>
      <c r="N81" s="298"/>
      <c r="O81" s="54"/>
      <c r="P81" s="54"/>
    </row>
    <row r="82" spans="1:16" x14ac:dyDescent="0.25">
      <c r="A82" s="150" t="s">
        <v>2033</v>
      </c>
      <c r="B82" s="146" t="s">
        <v>2039</v>
      </c>
      <c r="C82" s="138" t="s">
        <v>2045</v>
      </c>
      <c r="D82" s="340">
        <v>0.85</v>
      </c>
      <c r="E82" s="279">
        <v>0.85</v>
      </c>
      <c r="F82" s="280">
        <v>0</v>
      </c>
      <c r="G82" s="142" t="s">
        <v>699</v>
      </c>
      <c r="H82" s="142">
        <v>100</v>
      </c>
      <c r="I82" s="142" t="s">
        <v>2276</v>
      </c>
      <c r="J82" s="142">
        <v>700</v>
      </c>
      <c r="K82" s="142">
        <v>4200</v>
      </c>
      <c r="L82" s="141">
        <v>12.5</v>
      </c>
      <c r="M82" s="141" t="s">
        <v>2272</v>
      </c>
      <c r="N82" s="282"/>
      <c r="O82" s="265" t="s">
        <v>678</v>
      </c>
      <c r="P82" s="54"/>
    </row>
    <row r="83" spans="1:16" x14ac:dyDescent="0.25">
      <c r="A83" s="150" t="s">
        <v>2034</v>
      </c>
      <c r="B83" s="146" t="s">
        <v>2040</v>
      </c>
      <c r="C83" s="138" t="s">
        <v>2046</v>
      </c>
      <c r="D83" s="340">
        <v>0.65</v>
      </c>
      <c r="E83" s="279">
        <v>0.65</v>
      </c>
      <c r="F83" s="280">
        <v>0</v>
      </c>
      <c r="G83" s="142" t="s">
        <v>699</v>
      </c>
      <c r="H83" s="142">
        <v>200</v>
      </c>
      <c r="I83" s="142" t="s">
        <v>2276</v>
      </c>
      <c r="J83" s="142">
        <v>3000</v>
      </c>
      <c r="K83" s="142">
        <v>90000</v>
      </c>
      <c r="L83" s="141">
        <v>3.3</v>
      </c>
      <c r="M83" s="141" t="s">
        <v>2272</v>
      </c>
      <c r="N83" s="282"/>
      <c r="O83" s="265" t="s">
        <v>678</v>
      </c>
      <c r="P83" s="54"/>
    </row>
    <row r="84" spans="1:16" x14ac:dyDescent="0.25">
      <c r="A84" s="150" t="s">
        <v>2035</v>
      </c>
      <c r="B84" s="146" t="s">
        <v>2041</v>
      </c>
      <c r="C84" s="138" t="s">
        <v>2047</v>
      </c>
      <c r="D84" s="340">
        <v>0.23</v>
      </c>
      <c r="E84" s="279">
        <v>0.23</v>
      </c>
      <c r="F84" s="280">
        <v>0</v>
      </c>
      <c r="G84" s="142" t="s">
        <v>699</v>
      </c>
      <c r="H84" s="142">
        <v>200</v>
      </c>
      <c r="I84" s="142" t="s">
        <v>2276</v>
      </c>
      <c r="J84" s="142">
        <v>5000</v>
      </c>
      <c r="K84" s="142">
        <v>180000</v>
      </c>
      <c r="L84" s="141">
        <v>3.9</v>
      </c>
      <c r="M84" s="141" t="s">
        <v>2272</v>
      </c>
      <c r="N84" s="282"/>
      <c r="O84" s="265" t="s">
        <v>678</v>
      </c>
      <c r="P84" s="54"/>
    </row>
    <row r="85" spans="1:16" x14ac:dyDescent="0.25">
      <c r="A85" s="150" t="s">
        <v>2036</v>
      </c>
      <c r="B85" s="146" t="s">
        <v>2042</v>
      </c>
      <c r="C85" s="138" t="s">
        <v>2048</v>
      </c>
      <c r="D85" s="340">
        <v>0.23</v>
      </c>
      <c r="E85" s="279">
        <v>0.23</v>
      </c>
      <c r="F85" s="280">
        <v>0</v>
      </c>
      <c r="G85" s="142" t="s">
        <v>699</v>
      </c>
      <c r="H85" s="142">
        <v>200</v>
      </c>
      <c r="I85" s="142" t="s">
        <v>2276</v>
      </c>
      <c r="J85" s="142">
        <v>5000</v>
      </c>
      <c r="K85" s="142">
        <v>180000</v>
      </c>
      <c r="L85" s="141">
        <v>3.6</v>
      </c>
      <c r="M85" s="141" t="s">
        <v>2272</v>
      </c>
      <c r="N85" s="282"/>
      <c r="O85" s="265" t="s">
        <v>678</v>
      </c>
      <c r="P85" s="54"/>
    </row>
    <row r="86" spans="1:16" x14ac:dyDescent="0.25">
      <c r="A86" s="150" t="s">
        <v>2037</v>
      </c>
      <c r="B86" s="146" t="s">
        <v>2043</v>
      </c>
      <c r="C86" s="138" t="s">
        <v>2049</v>
      </c>
      <c r="D86" s="340">
        <v>0.23</v>
      </c>
      <c r="E86" s="279">
        <v>0.23</v>
      </c>
      <c r="F86" s="280">
        <v>0</v>
      </c>
      <c r="G86" s="142" t="s">
        <v>699</v>
      </c>
      <c r="H86" s="142">
        <v>200</v>
      </c>
      <c r="I86" s="142" t="s">
        <v>2276</v>
      </c>
      <c r="J86" s="142">
        <v>5000</v>
      </c>
      <c r="K86" s="142">
        <v>150000</v>
      </c>
      <c r="L86" s="141">
        <v>3.9</v>
      </c>
      <c r="M86" s="141" t="s">
        <v>2272</v>
      </c>
      <c r="N86" s="282"/>
      <c r="O86" s="265" t="s">
        <v>678</v>
      </c>
      <c r="P86" s="54"/>
    </row>
    <row r="87" spans="1:16" x14ac:dyDescent="0.25">
      <c r="A87" s="150" t="s">
        <v>2038</v>
      </c>
      <c r="B87" s="146" t="s">
        <v>2044</v>
      </c>
      <c r="C87" s="138" t="s">
        <v>2050</v>
      </c>
      <c r="D87" s="340">
        <v>0.23</v>
      </c>
      <c r="E87" s="279">
        <v>0.23</v>
      </c>
      <c r="F87" s="280">
        <v>0</v>
      </c>
      <c r="G87" s="142" t="s">
        <v>699</v>
      </c>
      <c r="H87" s="142">
        <v>200</v>
      </c>
      <c r="I87" s="142" t="s">
        <v>2276</v>
      </c>
      <c r="J87" s="142">
        <v>5000</v>
      </c>
      <c r="K87" s="142">
        <v>180000</v>
      </c>
      <c r="L87" s="141">
        <v>3.9</v>
      </c>
      <c r="M87" s="141" t="s">
        <v>2272</v>
      </c>
      <c r="N87" s="282"/>
      <c r="O87" s="265" t="s">
        <v>678</v>
      </c>
      <c r="P87" s="54"/>
    </row>
    <row r="88" spans="1:16" x14ac:dyDescent="0.25">
      <c r="A88" s="150" t="s">
        <v>2051</v>
      </c>
      <c r="B88" s="146" t="s">
        <v>2053</v>
      </c>
      <c r="C88" s="138" t="s">
        <v>2052</v>
      </c>
      <c r="D88" s="340">
        <v>0.97</v>
      </c>
      <c r="E88" s="279">
        <v>0.97</v>
      </c>
      <c r="F88" s="280">
        <v>0</v>
      </c>
      <c r="G88" s="142" t="s">
        <v>699</v>
      </c>
      <c r="H88" s="142">
        <v>1</v>
      </c>
      <c r="I88" s="142" t="s">
        <v>2276</v>
      </c>
      <c r="J88" s="142">
        <v>200</v>
      </c>
      <c r="K88" s="142">
        <v>2400</v>
      </c>
      <c r="L88" s="141">
        <v>6</v>
      </c>
      <c r="M88" s="141" t="s">
        <v>2272</v>
      </c>
      <c r="N88" s="282"/>
      <c r="O88" s="54"/>
      <c r="P88" s="54"/>
    </row>
    <row r="89" spans="1:16" ht="15.75" x14ac:dyDescent="0.25">
      <c r="A89" s="102" t="s">
        <v>356</v>
      </c>
      <c r="B89" s="103"/>
      <c r="C89" s="131" t="s">
        <v>1307</v>
      </c>
      <c r="D89" s="350"/>
      <c r="E89" s="187"/>
      <c r="F89" s="187"/>
      <c r="G89" s="129"/>
      <c r="H89" s="129"/>
      <c r="I89" s="129"/>
      <c r="J89" s="129"/>
      <c r="K89" s="129"/>
      <c r="L89" s="129"/>
      <c r="M89" s="129"/>
      <c r="N89" s="298"/>
      <c r="O89" s="54"/>
      <c r="P89" s="54"/>
    </row>
    <row r="90" spans="1:16" x14ac:dyDescent="0.25">
      <c r="A90" s="150" t="s">
        <v>357</v>
      </c>
      <c r="B90" s="146" t="s">
        <v>1308</v>
      </c>
      <c r="C90" s="138" t="s">
        <v>2905</v>
      </c>
      <c r="D90" s="340">
        <v>0.55000000000000004</v>
      </c>
      <c r="E90" s="279">
        <v>0.55000000000000004</v>
      </c>
      <c r="F90" s="280">
        <v>0</v>
      </c>
      <c r="G90" s="142" t="s">
        <v>699</v>
      </c>
      <c r="H90" s="142">
        <v>30</v>
      </c>
      <c r="I90" s="142" t="s">
        <v>2276</v>
      </c>
      <c r="J90" s="142">
        <v>300</v>
      </c>
      <c r="K90" s="142">
        <v>19500</v>
      </c>
      <c r="L90" s="141">
        <v>2.1</v>
      </c>
      <c r="M90" s="141" t="s">
        <v>2633</v>
      </c>
      <c r="N90" s="282"/>
      <c r="O90" s="54"/>
      <c r="P90" s="54"/>
    </row>
    <row r="91" spans="1:16" ht="15.75" x14ac:dyDescent="0.25">
      <c r="A91" s="102" t="s">
        <v>362</v>
      </c>
      <c r="B91" s="103"/>
      <c r="C91" s="131" t="s">
        <v>1314</v>
      </c>
      <c r="D91" s="350"/>
      <c r="E91" s="187"/>
      <c r="F91" s="187"/>
      <c r="G91" s="129"/>
      <c r="H91" s="129"/>
      <c r="I91" s="129"/>
      <c r="J91" s="129"/>
      <c r="K91" s="129"/>
      <c r="L91" s="129"/>
      <c r="M91" s="129"/>
      <c r="N91" s="298"/>
      <c r="O91" s="54"/>
      <c r="P91" s="54"/>
    </row>
    <row r="92" spans="1:16" x14ac:dyDescent="0.25">
      <c r="A92" s="150" t="s">
        <v>363</v>
      </c>
      <c r="B92" s="146" t="s">
        <v>1740</v>
      </c>
      <c r="C92" s="138" t="s">
        <v>1315</v>
      </c>
      <c r="D92" s="340">
        <v>57.15</v>
      </c>
      <c r="E92" s="279">
        <v>57.15</v>
      </c>
      <c r="F92" s="280">
        <v>0</v>
      </c>
      <c r="G92" s="142" t="s">
        <v>699</v>
      </c>
      <c r="H92" s="142">
        <v>1</v>
      </c>
      <c r="I92" s="142" t="s">
        <v>2276</v>
      </c>
      <c r="J92" s="142">
        <v>30</v>
      </c>
      <c r="K92" s="142">
        <v>1080</v>
      </c>
      <c r="L92" s="141">
        <v>8.4</v>
      </c>
      <c r="M92" s="141" t="s">
        <v>2271</v>
      </c>
      <c r="N92" s="282"/>
      <c r="O92" s="54"/>
      <c r="P92" s="54"/>
    </row>
    <row r="93" spans="1:16" ht="15.75" x14ac:dyDescent="0.25">
      <c r="A93" s="102" t="s">
        <v>3343</v>
      </c>
      <c r="B93" s="103" t="s">
        <v>624</v>
      </c>
      <c r="C93" s="131" t="s">
        <v>3348</v>
      </c>
      <c r="D93" s="461" t="s">
        <v>678</v>
      </c>
      <c r="E93" s="462" t="s">
        <v>678</v>
      </c>
      <c r="F93" s="462" t="s">
        <v>678</v>
      </c>
      <c r="G93" s="463" t="s">
        <v>678</v>
      </c>
      <c r="H93" s="463" t="s">
        <v>678</v>
      </c>
      <c r="I93" s="463" t="s">
        <v>2276</v>
      </c>
      <c r="J93" s="463" t="s">
        <v>678</v>
      </c>
      <c r="K93" s="463" t="s">
        <v>678</v>
      </c>
      <c r="L93" s="463" t="s">
        <v>678</v>
      </c>
      <c r="M93" s="463">
        <v>0</v>
      </c>
      <c r="N93" s="298"/>
      <c r="O93" s="54"/>
      <c r="P93" s="54"/>
    </row>
    <row r="94" spans="1:16" x14ac:dyDescent="0.25">
      <c r="A94" s="150" t="s">
        <v>3344</v>
      </c>
      <c r="B94" s="146" t="s">
        <v>3349</v>
      </c>
      <c r="C94" s="138" t="s">
        <v>3350</v>
      </c>
      <c r="D94" s="340">
        <v>124.51</v>
      </c>
      <c r="E94" s="279">
        <v>124.51</v>
      </c>
      <c r="F94" s="280">
        <v>0</v>
      </c>
      <c r="G94" s="142" t="s">
        <v>699</v>
      </c>
      <c r="H94" s="142">
        <v>1</v>
      </c>
      <c r="I94" s="142" t="s">
        <v>2276</v>
      </c>
      <c r="J94" s="142">
        <v>12</v>
      </c>
      <c r="K94" s="142">
        <v>288</v>
      </c>
      <c r="L94" s="141">
        <v>7.4</v>
      </c>
      <c r="M94" s="141" t="s">
        <v>2272</v>
      </c>
      <c r="N94" s="282"/>
      <c r="O94" s="54"/>
      <c r="P94" s="54"/>
    </row>
    <row r="95" spans="1:16" ht="15.75" x14ac:dyDescent="0.25">
      <c r="A95" s="102" t="s">
        <v>3345</v>
      </c>
      <c r="B95" s="103" t="s">
        <v>1193</v>
      </c>
      <c r="C95" s="131" t="s">
        <v>3351</v>
      </c>
      <c r="D95" s="461">
        <v>0</v>
      </c>
      <c r="E95" s="462">
        <v>0</v>
      </c>
      <c r="F95" s="462" t="s">
        <v>678</v>
      </c>
      <c r="G95" s="463">
        <v>0</v>
      </c>
      <c r="H95" s="463">
        <v>0</v>
      </c>
      <c r="I95" s="463" t="s">
        <v>2276</v>
      </c>
      <c r="J95" s="463">
        <v>0</v>
      </c>
      <c r="K95" s="463">
        <v>0</v>
      </c>
      <c r="L95" s="463">
        <v>0</v>
      </c>
      <c r="M95" s="463">
        <v>0</v>
      </c>
      <c r="N95" s="298"/>
      <c r="O95" s="54"/>
      <c r="P95" s="54"/>
    </row>
    <row r="96" spans="1:16" x14ac:dyDescent="0.25">
      <c r="A96" s="150" t="s">
        <v>3346</v>
      </c>
      <c r="B96" s="146" t="s">
        <v>3346</v>
      </c>
      <c r="C96" s="138" t="s">
        <v>3361</v>
      </c>
      <c r="D96" s="340">
        <v>32.24</v>
      </c>
      <c r="E96" s="279">
        <v>0</v>
      </c>
      <c r="F96" s="280" t="s">
        <v>678</v>
      </c>
      <c r="G96" s="142" t="s">
        <v>699</v>
      </c>
      <c r="H96" s="142">
        <v>15</v>
      </c>
      <c r="I96" s="142" t="s">
        <v>2276</v>
      </c>
      <c r="J96" s="142">
        <v>150</v>
      </c>
      <c r="K96" s="142">
        <v>9750</v>
      </c>
      <c r="L96" s="141">
        <v>6.2</v>
      </c>
      <c r="M96" s="141" t="s">
        <v>2272</v>
      </c>
      <c r="N96" s="282"/>
      <c r="O96" s="54"/>
      <c r="P96" s="54"/>
    </row>
    <row r="97" spans="1:16" x14ac:dyDescent="0.25">
      <c r="A97" s="150" t="s">
        <v>3347</v>
      </c>
      <c r="B97" s="146" t="s">
        <v>3347</v>
      </c>
      <c r="C97" s="138" t="s">
        <v>3362</v>
      </c>
      <c r="D97" s="340">
        <v>32.24</v>
      </c>
      <c r="E97" s="279">
        <v>0</v>
      </c>
      <c r="F97" s="280" t="s">
        <v>678</v>
      </c>
      <c r="G97" s="142" t="s">
        <v>699</v>
      </c>
      <c r="H97" s="142">
        <v>15</v>
      </c>
      <c r="I97" s="142" t="s">
        <v>2276</v>
      </c>
      <c r="J97" s="142">
        <v>150</v>
      </c>
      <c r="K97" s="142">
        <v>9750</v>
      </c>
      <c r="L97" s="141">
        <v>6.3</v>
      </c>
      <c r="M97" s="141" t="s">
        <v>2272</v>
      </c>
      <c r="N97" s="282"/>
      <c r="O97" s="54"/>
      <c r="P97" s="54"/>
    </row>
    <row r="98" spans="1:16" ht="15.75" x14ac:dyDescent="0.25">
      <c r="A98" s="102" t="s">
        <v>18</v>
      </c>
      <c r="B98" s="103"/>
      <c r="C98" s="131" t="s">
        <v>696</v>
      </c>
      <c r="D98" s="350"/>
      <c r="E98" s="187"/>
      <c r="F98" s="187"/>
      <c r="G98" s="129"/>
      <c r="H98" s="129"/>
      <c r="I98" s="129"/>
      <c r="J98" s="129"/>
      <c r="K98" s="129"/>
      <c r="L98" s="129"/>
      <c r="M98" s="129"/>
      <c r="N98" s="298"/>
      <c r="O98" s="54"/>
      <c r="P98" s="54"/>
    </row>
    <row r="99" spans="1:16" x14ac:dyDescent="0.25">
      <c r="A99" s="150" t="s">
        <v>19</v>
      </c>
      <c r="B99" s="146" t="s">
        <v>697</v>
      </c>
      <c r="C99" s="138" t="s">
        <v>698</v>
      </c>
      <c r="D99" s="340">
        <v>14.43</v>
      </c>
      <c r="E99" s="279">
        <v>14.43</v>
      </c>
      <c r="F99" s="280">
        <v>0</v>
      </c>
      <c r="G99" s="142" t="s">
        <v>699</v>
      </c>
      <c r="H99" s="142">
        <v>20</v>
      </c>
      <c r="I99" s="142" t="s">
        <v>2276</v>
      </c>
      <c r="J99" s="142" t="s">
        <v>700</v>
      </c>
      <c r="K99" s="142">
        <v>1440</v>
      </c>
      <c r="L99" s="141">
        <v>11.5</v>
      </c>
      <c r="M99" s="141" t="s">
        <v>2271</v>
      </c>
      <c r="N99" s="282"/>
      <c r="O99" s="265" t="s">
        <v>678</v>
      </c>
      <c r="P99" s="54"/>
    </row>
    <row r="100" spans="1:16" x14ac:dyDescent="0.25">
      <c r="A100" s="150" t="s">
        <v>20</v>
      </c>
      <c r="B100" s="146" t="s">
        <v>701</v>
      </c>
      <c r="C100" s="138" t="s">
        <v>702</v>
      </c>
      <c r="D100" s="340">
        <v>14.43</v>
      </c>
      <c r="E100" s="279">
        <v>14.43</v>
      </c>
      <c r="F100" s="280">
        <v>0</v>
      </c>
      <c r="G100" s="142" t="s">
        <v>699</v>
      </c>
      <c r="H100" s="142">
        <v>20</v>
      </c>
      <c r="I100" s="142" t="s">
        <v>2276</v>
      </c>
      <c r="J100" s="142" t="s">
        <v>700</v>
      </c>
      <c r="K100" s="142">
        <v>1440</v>
      </c>
      <c r="L100" s="141">
        <v>11.6</v>
      </c>
      <c r="M100" s="141" t="s">
        <v>2271</v>
      </c>
      <c r="N100" s="282"/>
      <c r="O100" s="265" t="s">
        <v>678</v>
      </c>
      <c r="P100" s="54"/>
    </row>
    <row r="101" spans="1:16" x14ac:dyDescent="0.25">
      <c r="A101" s="150" t="s">
        <v>21</v>
      </c>
      <c r="B101" s="146" t="s">
        <v>703</v>
      </c>
      <c r="C101" s="138" t="s">
        <v>704</v>
      </c>
      <c r="D101" s="340">
        <v>14.43</v>
      </c>
      <c r="E101" s="279">
        <v>14.43</v>
      </c>
      <c r="F101" s="280">
        <v>0</v>
      </c>
      <c r="G101" s="142" t="s">
        <v>699</v>
      </c>
      <c r="H101" s="142">
        <v>20</v>
      </c>
      <c r="I101" s="142" t="s">
        <v>2276</v>
      </c>
      <c r="J101" s="142" t="s">
        <v>700</v>
      </c>
      <c r="K101" s="142">
        <v>1440</v>
      </c>
      <c r="L101" s="141">
        <v>11.7</v>
      </c>
      <c r="M101" s="141" t="s">
        <v>2271</v>
      </c>
      <c r="N101" s="282"/>
      <c r="O101" s="265" t="s">
        <v>678</v>
      </c>
      <c r="P101" s="54"/>
    </row>
    <row r="102" spans="1:16" x14ac:dyDescent="0.25">
      <c r="A102" s="150" t="s">
        <v>22</v>
      </c>
      <c r="B102" s="146" t="s">
        <v>705</v>
      </c>
      <c r="C102" s="138" t="s">
        <v>706</v>
      </c>
      <c r="D102" s="340">
        <v>14.43</v>
      </c>
      <c r="E102" s="279">
        <v>14.43</v>
      </c>
      <c r="F102" s="280">
        <v>0</v>
      </c>
      <c r="G102" s="142" t="s">
        <v>699</v>
      </c>
      <c r="H102" s="142">
        <v>20</v>
      </c>
      <c r="I102" s="142" t="s">
        <v>2276</v>
      </c>
      <c r="J102" s="142" t="s">
        <v>700</v>
      </c>
      <c r="K102" s="142">
        <v>1440</v>
      </c>
      <c r="L102" s="141">
        <v>11.8</v>
      </c>
      <c r="M102" s="141" t="s">
        <v>2271</v>
      </c>
      <c r="N102" s="282"/>
      <c r="O102" s="265" t="s">
        <v>678</v>
      </c>
      <c r="P102" s="54"/>
    </row>
    <row r="103" spans="1:16" x14ac:dyDescent="0.25">
      <c r="A103" s="150" t="s">
        <v>23</v>
      </c>
      <c r="B103" s="146" t="s">
        <v>707</v>
      </c>
      <c r="C103" s="138" t="s">
        <v>708</v>
      </c>
      <c r="D103" s="340">
        <v>14.43</v>
      </c>
      <c r="E103" s="279">
        <v>14.43</v>
      </c>
      <c r="F103" s="280">
        <v>0</v>
      </c>
      <c r="G103" s="142" t="s">
        <v>699</v>
      </c>
      <c r="H103" s="142">
        <v>20</v>
      </c>
      <c r="I103" s="142" t="s">
        <v>2276</v>
      </c>
      <c r="J103" s="142" t="s">
        <v>700</v>
      </c>
      <c r="K103" s="142">
        <v>1440</v>
      </c>
      <c r="L103" s="141">
        <v>12.1</v>
      </c>
      <c r="M103" s="141" t="s">
        <v>2271</v>
      </c>
      <c r="N103" s="282"/>
      <c r="O103" s="265" t="s">
        <v>678</v>
      </c>
      <c r="P103" s="54"/>
    </row>
    <row r="104" spans="1:16" x14ac:dyDescent="0.25">
      <c r="A104" s="150" t="s">
        <v>24</v>
      </c>
      <c r="B104" s="146" t="s">
        <v>709</v>
      </c>
      <c r="C104" s="138" t="s">
        <v>710</v>
      </c>
      <c r="D104" s="340">
        <v>14.43</v>
      </c>
      <c r="E104" s="279">
        <v>14.43</v>
      </c>
      <c r="F104" s="280">
        <v>0</v>
      </c>
      <c r="G104" s="142" t="s">
        <v>699</v>
      </c>
      <c r="H104" s="142">
        <v>20</v>
      </c>
      <c r="I104" s="142" t="s">
        <v>2276</v>
      </c>
      <c r="J104" s="142" t="s">
        <v>700</v>
      </c>
      <c r="K104" s="142">
        <v>1440</v>
      </c>
      <c r="L104" s="141">
        <v>11.2</v>
      </c>
      <c r="M104" s="141" t="s">
        <v>2271</v>
      </c>
      <c r="N104" s="282"/>
      <c r="O104" s="265" t="s">
        <v>678</v>
      </c>
      <c r="P104" s="54"/>
    </row>
    <row r="105" spans="1:16" x14ac:dyDescent="0.25">
      <c r="O105" s="8"/>
      <c r="P105" s="8"/>
    </row>
    <row r="106" spans="1:16" x14ac:dyDescent="0.25">
      <c r="O106" s="8"/>
      <c r="P106" s="8"/>
    </row>
    <row r="107" spans="1:16" x14ac:dyDescent="0.25">
      <c r="O107" s="11"/>
      <c r="P107" s="11"/>
    </row>
    <row r="108" spans="1:16" x14ac:dyDescent="0.25">
      <c r="O108" s="8"/>
      <c r="P108" s="8"/>
    </row>
    <row r="109" spans="1:16" x14ac:dyDescent="0.25">
      <c r="O109" s="8"/>
      <c r="P109" s="8"/>
    </row>
    <row r="110" spans="1:16" x14ac:dyDescent="0.25">
      <c r="O110" s="8"/>
      <c r="P110" s="8"/>
    </row>
    <row r="111" spans="1:16" x14ac:dyDescent="0.25">
      <c r="O111" s="8"/>
      <c r="P111" s="8"/>
    </row>
    <row r="112" spans="1:16" x14ac:dyDescent="0.25">
      <c r="O112" s="8"/>
      <c r="P112" s="8"/>
    </row>
    <row r="113" spans="15:16" x14ac:dyDescent="0.25">
      <c r="O113" s="8"/>
      <c r="P113" s="8"/>
    </row>
    <row r="114" spans="15:16" x14ac:dyDescent="0.25">
      <c r="O114" s="8"/>
      <c r="P114" s="8"/>
    </row>
    <row r="115" spans="15:16" ht="18.75" x14ac:dyDescent="0.25">
      <c r="O115" s="36"/>
      <c r="P115" s="36"/>
    </row>
    <row r="116" spans="15:16" x14ac:dyDescent="0.25">
      <c r="O116" s="8"/>
      <c r="P116" s="8"/>
    </row>
    <row r="117" spans="15:16" x14ac:dyDescent="0.25">
      <c r="O117" s="11"/>
      <c r="P117" s="11"/>
    </row>
    <row r="118" spans="15:16" x14ac:dyDescent="0.25">
      <c r="O118" s="8"/>
      <c r="P118" s="8"/>
    </row>
    <row r="119" spans="15:16" x14ac:dyDescent="0.25">
      <c r="O119" s="8"/>
      <c r="P119" s="8"/>
    </row>
    <row r="120" spans="15:16" x14ac:dyDescent="0.25">
      <c r="O120" s="8"/>
      <c r="P120" s="8"/>
    </row>
    <row r="121" spans="15:16" ht="18.75" x14ac:dyDescent="0.25">
      <c r="O121" s="36"/>
      <c r="P121" s="36"/>
    </row>
    <row r="122" spans="15:16" x14ac:dyDescent="0.25">
      <c r="O122" s="8"/>
      <c r="P122" s="8"/>
    </row>
    <row r="123" spans="15:16" x14ac:dyDescent="0.25">
      <c r="O123" s="8"/>
      <c r="P123" s="8"/>
    </row>
    <row r="124" spans="15:16" x14ac:dyDescent="0.25">
      <c r="O124" s="8"/>
      <c r="P124" s="8"/>
    </row>
    <row r="125" spans="15:16" x14ac:dyDescent="0.25">
      <c r="O125" s="8"/>
      <c r="P125" s="8"/>
    </row>
    <row r="126" spans="15:16" x14ac:dyDescent="0.25">
      <c r="O126" s="1"/>
      <c r="P126" s="1"/>
    </row>
  </sheetData>
  <sheetProtection insertColumns="0" insertRows="0" deleteColumns="0" deleteRows="0" autoFilter="0" pivotTables="0"/>
  <autoFilter ref="A9:N104" xr:uid="{00000000-0009-0000-0000-00000C000000}"/>
  <printOptions horizontalCentered="1"/>
  <pageMargins left="0.23622047244094491" right="0.23622047244094491" top="0.74803149606299213" bottom="0.74803149606299213" header="0.31496062992125984" footer="0.31496062992125984"/>
  <pageSetup paperSize="9" scale="63"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Q126"/>
  <sheetViews>
    <sheetView workbookViewId="0">
      <selection activeCell="A9" sqref="A9"/>
    </sheetView>
  </sheetViews>
  <sheetFormatPr baseColWidth="10" defaultColWidth="11.5703125" defaultRowHeight="15" x14ac:dyDescent="0.25"/>
  <cols>
    <col min="1" max="1" width="11.5703125" style="1"/>
    <col min="2" max="2" width="23.28515625" style="1" bestFit="1" customWidth="1"/>
    <col min="3" max="3" width="80.28515625" style="1" customWidth="1"/>
    <col min="4" max="4" width="11.28515625" style="177" customWidth="1"/>
    <col min="5" max="6" width="11.28515625" style="189" customWidth="1"/>
    <col min="7" max="7" width="8" style="77" bestFit="1" customWidth="1"/>
    <col min="8" max="8" width="9.42578125" style="78" bestFit="1" customWidth="1"/>
    <col min="9" max="9" width="13.7109375" style="1" bestFit="1" customWidth="1"/>
    <col min="10" max="10" width="11.5703125" style="1" customWidth="1"/>
    <col min="11" max="11" width="11.5703125" style="4" customWidth="1"/>
    <col min="12" max="12" width="11.5703125" style="17" customWidth="1"/>
    <col min="13" max="14" width="11.5703125" style="1"/>
    <col min="15" max="15" width="17.140625" style="1" customWidth="1"/>
    <col min="16" max="16384" width="11.5703125" style="1"/>
  </cols>
  <sheetData>
    <row r="1" spans="1:17" x14ac:dyDescent="0.25">
      <c r="C1" s="86"/>
      <c r="D1" s="337"/>
      <c r="E1" s="90"/>
      <c r="F1" s="90"/>
      <c r="G1" s="88"/>
      <c r="H1" s="89"/>
      <c r="I1" s="86"/>
      <c r="J1" s="90"/>
      <c r="K1" s="17"/>
      <c r="L1" s="266"/>
    </row>
    <row r="2" spans="1:17" x14ac:dyDescent="0.25">
      <c r="C2" s="86"/>
      <c r="D2" s="337"/>
      <c r="E2" s="90"/>
      <c r="F2" s="90"/>
      <c r="G2" s="88"/>
      <c r="H2" s="89"/>
      <c r="K2" s="90" t="s">
        <v>2</v>
      </c>
      <c r="L2" s="156" t="s">
        <v>2532</v>
      </c>
    </row>
    <row r="3" spans="1:17" x14ac:dyDescent="0.25">
      <c r="C3" s="86"/>
      <c r="D3" s="337"/>
      <c r="E3" s="90"/>
      <c r="F3" s="90"/>
      <c r="G3" s="88"/>
      <c r="H3" s="89"/>
      <c r="K3" s="90" t="s">
        <v>608</v>
      </c>
      <c r="L3" s="156" t="s">
        <v>611</v>
      </c>
    </row>
    <row r="4" spans="1:17" x14ac:dyDescent="0.25">
      <c r="A4" s="92" t="s">
        <v>1710</v>
      </c>
      <c r="C4" s="86"/>
      <c r="D4" s="337"/>
      <c r="E4" s="90"/>
      <c r="F4" s="90"/>
      <c r="G4" s="88"/>
      <c r="H4" s="89"/>
      <c r="K4" s="90" t="s">
        <v>3</v>
      </c>
      <c r="L4" s="98">
        <v>45362</v>
      </c>
    </row>
    <row r="5" spans="1:17" ht="18.75" x14ac:dyDescent="0.25">
      <c r="A5" s="91" t="s">
        <v>1</v>
      </c>
      <c r="C5" s="86"/>
      <c r="D5" s="329"/>
      <c r="E5" s="90"/>
      <c r="F5"/>
      <c r="G5" s="88"/>
      <c r="H5" s="89"/>
      <c r="I5" s="86"/>
      <c r="J5" s="90"/>
    </row>
    <row r="6" spans="1:17" x14ac:dyDescent="0.25">
      <c r="A6" s="92"/>
      <c r="B6" s="92"/>
      <c r="C6" s="7"/>
      <c r="D6" s="335"/>
      <c r="E6" s="176"/>
      <c r="F6" s="176"/>
      <c r="G6" s="22"/>
      <c r="H6" s="80"/>
      <c r="I6" s="33"/>
      <c r="K6" s="1"/>
      <c r="L6" s="33"/>
    </row>
    <row r="7" spans="1:17" s="117" customFormat="1" ht="18.75" x14ac:dyDescent="0.3">
      <c r="A7" s="93" t="s">
        <v>3333</v>
      </c>
      <c r="D7" s="178"/>
      <c r="E7" s="188"/>
      <c r="F7" s="188"/>
      <c r="G7" s="119"/>
      <c r="H7" s="120"/>
      <c r="K7" s="5"/>
      <c r="L7" s="33"/>
    </row>
    <row r="8" spans="1:17" s="99" customFormat="1" ht="26.25" thickBot="1" x14ac:dyDescent="0.3">
      <c r="A8" s="94" t="s">
        <v>4</v>
      </c>
      <c r="B8" s="94" t="s">
        <v>5</v>
      </c>
      <c r="C8" s="94" t="s">
        <v>6</v>
      </c>
      <c r="D8" s="112" t="s">
        <v>3313</v>
      </c>
      <c r="E8" s="395" t="s">
        <v>3139</v>
      </c>
      <c r="F8" s="275" t="s">
        <v>2068</v>
      </c>
      <c r="G8" s="96" t="s">
        <v>1956</v>
      </c>
      <c r="H8" s="94" t="s">
        <v>7</v>
      </c>
      <c r="I8" s="194" t="s">
        <v>2270</v>
      </c>
      <c r="J8" s="194" t="s">
        <v>1957</v>
      </c>
      <c r="K8" s="56"/>
      <c r="L8" s="56"/>
      <c r="M8" s="56"/>
      <c r="N8" s="56"/>
      <c r="O8" s="56"/>
      <c r="P8" s="56"/>
      <c r="Q8" s="56"/>
    </row>
    <row r="9" spans="1:17" s="56" customFormat="1" ht="14.25" thickTop="1" thickBot="1" x14ac:dyDescent="0.25">
      <c r="A9" s="124"/>
      <c r="B9" s="124"/>
      <c r="C9" s="124"/>
      <c r="D9" s="332" t="s">
        <v>611</v>
      </c>
      <c r="E9" s="276" t="s">
        <v>611</v>
      </c>
      <c r="F9" s="276" t="s">
        <v>2069</v>
      </c>
      <c r="G9" s="124"/>
      <c r="H9" s="124"/>
      <c r="I9" s="199"/>
      <c r="J9" s="99"/>
    </row>
    <row r="10" spans="1:17" s="131" customFormat="1" ht="12.95" customHeight="1" thickTop="1" x14ac:dyDescent="0.25">
      <c r="A10" s="110" t="s">
        <v>2534</v>
      </c>
      <c r="B10" s="55" t="s">
        <v>2634</v>
      </c>
      <c r="C10" s="104" t="s">
        <v>2683</v>
      </c>
      <c r="D10" s="338">
        <v>21.99</v>
      </c>
      <c r="E10" s="279">
        <v>21.99</v>
      </c>
      <c r="F10" s="280">
        <v>0</v>
      </c>
      <c r="G10" s="106" t="s">
        <v>699</v>
      </c>
      <c r="H10" s="106">
        <v>400</v>
      </c>
      <c r="I10" s="105" t="s">
        <v>2632</v>
      </c>
      <c r="J10" s="282"/>
      <c r="K10" s="61"/>
      <c r="L10" s="61"/>
      <c r="M10" s="252"/>
      <c r="N10" s="61"/>
      <c r="O10" s="61"/>
      <c r="P10" s="61"/>
      <c r="Q10" s="61"/>
    </row>
    <row r="11" spans="1:17" s="55" customFormat="1" ht="12.95" customHeight="1" x14ac:dyDescent="0.25">
      <c r="A11" s="110" t="s">
        <v>2535</v>
      </c>
      <c r="B11" s="55" t="s">
        <v>2635</v>
      </c>
      <c r="C11" s="104" t="s">
        <v>2684</v>
      </c>
      <c r="D11" s="338">
        <v>21.99</v>
      </c>
      <c r="E11" s="279">
        <v>21.99</v>
      </c>
      <c r="F11" s="280">
        <v>0</v>
      </c>
      <c r="G11" s="106" t="s">
        <v>699</v>
      </c>
      <c r="H11" s="106">
        <v>400</v>
      </c>
      <c r="I11" s="105" t="s">
        <v>2632</v>
      </c>
      <c r="J11" s="282"/>
      <c r="K11" s="54"/>
      <c r="L11" s="54"/>
      <c r="M11" s="54"/>
      <c r="N11" s="54"/>
      <c r="O11" s="54"/>
      <c r="P11" s="54"/>
      <c r="Q11" s="54"/>
    </row>
    <row r="12" spans="1:17" s="57" customFormat="1" ht="12.95" customHeight="1" x14ac:dyDescent="0.25">
      <c r="A12" s="110" t="s">
        <v>2536</v>
      </c>
      <c r="B12" s="55" t="s">
        <v>2636</v>
      </c>
      <c r="C12" s="104" t="s">
        <v>2685</v>
      </c>
      <c r="D12" s="338">
        <v>21.99</v>
      </c>
      <c r="E12" s="279">
        <v>21.99</v>
      </c>
      <c r="F12" s="280">
        <v>0</v>
      </c>
      <c r="G12" s="106" t="s">
        <v>699</v>
      </c>
      <c r="H12" s="106">
        <v>400</v>
      </c>
      <c r="I12" s="105" t="s">
        <v>2632</v>
      </c>
      <c r="J12" s="282"/>
      <c r="K12" s="54"/>
      <c r="L12" s="54"/>
      <c r="M12" s="54"/>
      <c r="N12" s="54"/>
      <c r="O12" s="54"/>
      <c r="P12" s="54"/>
      <c r="Q12" s="54"/>
    </row>
    <row r="13" spans="1:17" s="57" customFormat="1" ht="12.95" customHeight="1" x14ac:dyDescent="0.25">
      <c r="A13" s="110" t="s">
        <v>2537</v>
      </c>
      <c r="B13" s="55" t="s">
        <v>2637</v>
      </c>
      <c r="C13" s="104" t="s">
        <v>2686</v>
      </c>
      <c r="D13" s="338">
        <v>21.99</v>
      </c>
      <c r="E13" s="279">
        <v>21.99</v>
      </c>
      <c r="F13" s="280">
        <v>0</v>
      </c>
      <c r="G13" s="106" t="s">
        <v>699</v>
      </c>
      <c r="H13" s="106">
        <v>400</v>
      </c>
      <c r="I13" s="105" t="s">
        <v>2632</v>
      </c>
      <c r="J13" s="282"/>
      <c r="K13" s="54"/>
      <c r="L13" s="54"/>
      <c r="M13" s="54"/>
      <c r="N13" s="54"/>
      <c r="O13" s="54"/>
      <c r="P13" s="54"/>
      <c r="Q13" s="54"/>
    </row>
    <row r="14" spans="1:17" s="57" customFormat="1" ht="12.95" customHeight="1" x14ac:dyDescent="0.25">
      <c r="A14" s="110" t="s">
        <v>2538</v>
      </c>
      <c r="B14" s="55" t="s">
        <v>2638</v>
      </c>
      <c r="C14" s="104" t="s">
        <v>2687</v>
      </c>
      <c r="D14" s="338">
        <v>26.06</v>
      </c>
      <c r="E14" s="279">
        <v>26.06</v>
      </c>
      <c r="F14" s="280">
        <v>0</v>
      </c>
      <c r="G14" s="106" t="s">
        <v>699</v>
      </c>
      <c r="H14" s="106">
        <v>100</v>
      </c>
      <c r="I14" s="105" t="s">
        <v>2632</v>
      </c>
      <c r="J14" s="282"/>
      <c r="K14" s="54"/>
      <c r="L14" s="54"/>
      <c r="M14" s="54"/>
      <c r="N14" s="54"/>
      <c r="O14" s="54"/>
      <c r="P14" s="54"/>
      <c r="Q14" s="54"/>
    </row>
    <row r="15" spans="1:17" s="57" customFormat="1" ht="12.95" customHeight="1" x14ac:dyDescent="0.25">
      <c r="A15" s="110" t="s">
        <v>2539</v>
      </c>
      <c r="B15" s="55" t="s">
        <v>2639</v>
      </c>
      <c r="C15" s="104" t="s">
        <v>2688</v>
      </c>
      <c r="D15" s="338">
        <v>26.06</v>
      </c>
      <c r="E15" s="279">
        <v>26.06</v>
      </c>
      <c r="F15" s="280">
        <v>0</v>
      </c>
      <c r="G15" s="106" t="s">
        <v>699</v>
      </c>
      <c r="H15" s="106">
        <v>100</v>
      </c>
      <c r="I15" s="105" t="s">
        <v>2632</v>
      </c>
      <c r="J15" s="282"/>
      <c r="K15" s="54"/>
      <c r="L15" s="54"/>
      <c r="M15" s="54"/>
      <c r="N15" s="54"/>
      <c r="O15" s="54"/>
      <c r="P15" s="54"/>
      <c r="Q15" s="54"/>
    </row>
    <row r="16" spans="1:17" s="57" customFormat="1" ht="12.95" customHeight="1" x14ac:dyDescent="0.25">
      <c r="A16" s="110" t="s">
        <v>2540</v>
      </c>
      <c r="B16" s="55" t="s">
        <v>2540</v>
      </c>
      <c r="C16" s="104" t="s">
        <v>2689</v>
      </c>
      <c r="D16" s="338">
        <v>6.76</v>
      </c>
      <c r="E16" s="279">
        <v>6.76</v>
      </c>
      <c r="F16" s="280">
        <v>0</v>
      </c>
      <c r="G16" s="106" t="s">
        <v>699</v>
      </c>
      <c r="H16" s="106">
        <v>20</v>
      </c>
      <c r="I16" s="105" t="s">
        <v>2632</v>
      </c>
      <c r="J16" s="282"/>
      <c r="K16" s="265" t="s">
        <v>678</v>
      </c>
      <c r="L16" s="54"/>
      <c r="M16" s="54"/>
      <c r="N16" s="54"/>
      <c r="O16" s="54"/>
      <c r="P16" s="54"/>
      <c r="Q16" s="54"/>
    </row>
    <row r="17" spans="1:17" s="57" customFormat="1" ht="12.95" customHeight="1" x14ac:dyDescent="0.25">
      <c r="A17" s="110" t="s">
        <v>2541</v>
      </c>
      <c r="B17" s="55" t="s">
        <v>2640</v>
      </c>
      <c r="C17" s="104" t="s">
        <v>2690</v>
      </c>
      <c r="D17" s="338">
        <v>1.1299999999999999</v>
      </c>
      <c r="E17" s="279">
        <v>1.1299999999999999</v>
      </c>
      <c r="F17" s="280">
        <v>0</v>
      </c>
      <c r="G17" s="106" t="s">
        <v>682</v>
      </c>
      <c r="H17" s="106">
        <v>200</v>
      </c>
      <c r="I17" s="105" t="s">
        <v>2632</v>
      </c>
      <c r="J17" s="282"/>
      <c r="K17" s="54"/>
      <c r="L17" s="54"/>
      <c r="M17" s="54"/>
      <c r="N17" s="54"/>
      <c r="O17" s="54"/>
      <c r="P17" s="54"/>
      <c r="Q17" s="54"/>
    </row>
    <row r="18" spans="1:17" s="57" customFormat="1" ht="12.95" customHeight="1" x14ac:dyDescent="0.25">
      <c r="A18" s="429" t="s">
        <v>3071</v>
      </c>
      <c r="B18" s="55" t="s">
        <v>3071</v>
      </c>
      <c r="C18" s="104" t="s">
        <v>3072</v>
      </c>
      <c r="D18" s="338">
        <v>126.74</v>
      </c>
      <c r="E18" s="279">
        <v>126.74</v>
      </c>
      <c r="F18" s="280">
        <v>0</v>
      </c>
      <c r="G18" s="106" t="s">
        <v>1143</v>
      </c>
      <c r="H18" s="106">
        <v>15</v>
      </c>
      <c r="I18" s="105" t="s">
        <v>2632</v>
      </c>
      <c r="J18" s="282"/>
      <c r="K18" s="54"/>
      <c r="L18" s="54"/>
      <c r="M18" s="54"/>
      <c r="N18" s="54"/>
      <c r="O18" s="54"/>
      <c r="P18" s="54"/>
      <c r="Q18" s="54"/>
    </row>
    <row r="19" spans="1:17" s="57" customFormat="1" ht="12.95" customHeight="1" x14ac:dyDescent="0.25">
      <c r="A19" s="110" t="s">
        <v>2542</v>
      </c>
      <c r="B19" s="55" t="s">
        <v>2542</v>
      </c>
      <c r="C19" s="104" t="s">
        <v>2691</v>
      </c>
      <c r="D19" s="338">
        <v>178.09</v>
      </c>
      <c r="E19" s="279">
        <v>178.09</v>
      </c>
      <c r="F19" s="280">
        <v>0</v>
      </c>
      <c r="G19" s="106" t="s">
        <v>1143</v>
      </c>
      <c r="H19" s="106">
        <v>30</v>
      </c>
      <c r="I19" s="105" t="s">
        <v>2632</v>
      </c>
      <c r="J19" s="282"/>
      <c r="K19" s="265" t="s">
        <v>678</v>
      </c>
      <c r="L19" s="54"/>
      <c r="M19" s="54"/>
      <c r="N19" s="54"/>
      <c r="O19" s="54"/>
      <c r="P19" s="54"/>
      <c r="Q19" s="54"/>
    </row>
    <row r="20" spans="1:17" s="57" customFormat="1" ht="12.95" customHeight="1" x14ac:dyDescent="0.25">
      <c r="A20" s="110" t="s">
        <v>2543</v>
      </c>
      <c r="B20" s="55" t="s">
        <v>2543</v>
      </c>
      <c r="C20" s="104" t="s">
        <v>2692</v>
      </c>
      <c r="D20" s="338">
        <v>35.43</v>
      </c>
      <c r="E20" s="279">
        <v>35.43</v>
      </c>
      <c r="F20" s="280">
        <v>0</v>
      </c>
      <c r="G20" s="106" t="s">
        <v>1143</v>
      </c>
      <c r="H20" s="106">
        <v>10</v>
      </c>
      <c r="I20" s="105" t="s">
        <v>2632</v>
      </c>
      <c r="J20" s="282"/>
      <c r="K20" s="265" t="s">
        <v>678</v>
      </c>
      <c r="L20" s="54"/>
      <c r="M20" s="54"/>
      <c r="N20" s="54"/>
      <c r="O20" s="54"/>
      <c r="P20" s="54"/>
      <c r="Q20" s="54"/>
    </row>
    <row r="21" spans="1:17" s="57" customFormat="1" ht="12.95" customHeight="1" x14ac:dyDescent="0.25">
      <c r="A21" s="110" t="s">
        <v>2544</v>
      </c>
      <c r="B21" s="55" t="s">
        <v>2641</v>
      </c>
      <c r="C21" s="104" t="s">
        <v>2693</v>
      </c>
      <c r="D21" s="338">
        <v>305.52</v>
      </c>
      <c r="E21" s="279">
        <v>305.52</v>
      </c>
      <c r="F21" s="280">
        <v>0</v>
      </c>
      <c r="G21" s="106" t="s">
        <v>1143</v>
      </c>
      <c r="H21" s="106">
        <v>5</v>
      </c>
      <c r="I21" s="105" t="s">
        <v>2632</v>
      </c>
      <c r="J21" s="282"/>
      <c r="K21" s="265" t="s">
        <v>678</v>
      </c>
      <c r="L21" s="54"/>
      <c r="M21" s="54"/>
      <c r="N21" s="54"/>
      <c r="O21" s="54"/>
      <c r="P21" s="54"/>
      <c r="Q21" s="54"/>
    </row>
    <row r="22" spans="1:17" s="57" customFormat="1" ht="12.95" customHeight="1" x14ac:dyDescent="0.25">
      <c r="A22" s="110" t="s">
        <v>2545</v>
      </c>
      <c r="B22" s="55" t="s">
        <v>2545</v>
      </c>
      <c r="C22" s="104" t="s">
        <v>2694</v>
      </c>
      <c r="D22" s="338">
        <v>51.44</v>
      </c>
      <c r="E22" s="279">
        <v>51.44</v>
      </c>
      <c r="F22" s="280">
        <v>0</v>
      </c>
      <c r="G22" s="106" t="s">
        <v>1143</v>
      </c>
      <c r="H22" s="106">
        <v>5</v>
      </c>
      <c r="I22" s="105" t="s">
        <v>2632</v>
      </c>
      <c r="J22" s="282"/>
      <c r="K22" s="265" t="s">
        <v>678</v>
      </c>
      <c r="L22" s="54"/>
      <c r="M22" s="54"/>
      <c r="N22" s="54"/>
      <c r="O22" s="54"/>
      <c r="P22" s="54"/>
      <c r="Q22" s="54"/>
    </row>
    <row r="23" spans="1:17" s="57" customFormat="1" ht="12.95" customHeight="1" x14ac:dyDescent="0.25">
      <c r="A23" s="110" t="s">
        <v>2546</v>
      </c>
      <c r="B23" s="55" t="s">
        <v>2546</v>
      </c>
      <c r="C23" s="104" t="s">
        <v>2695</v>
      </c>
      <c r="D23" s="338">
        <v>1000.58</v>
      </c>
      <c r="E23" s="279">
        <v>1000.58</v>
      </c>
      <c r="F23" s="280">
        <v>0</v>
      </c>
      <c r="G23" s="106" t="s">
        <v>1143</v>
      </c>
      <c r="H23" s="106">
        <v>1</v>
      </c>
      <c r="I23" s="105" t="s">
        <v>2632</v>
      </c>
      <c r="J23" s="282"/>
      <c r="K23" s="265" t="s">
        <v>678</v>
      </c>
      <c r="L23" s="54"/>
      <c r="M23" s="54"/>
      <c r="N23" s="54"/>
      <c r="O23" s="54"/>
      <c r="P23" s="54"/>
      <c r="Q23" s="54"/>
    </row>
    <row r="24" spans="1:17" s="54" customFormat="1" ht="12.95" customHeight="1" x14ac:dyDescent="0.25">
      <c r="A24" s="110" t="s">
        <v>2548</v>
      </c>
      <c r="B24" s="55" t="s">
        <v>2642</v>
      </c>
      <c r="C24" s="104" t="s">
        <v>2697</v>
      </c>
      <c r="D24" s="338">
        <v>13.19</v>
      </c>
      <c r="E24" s="279">
        <v>13.19</v>
      </c>
      <c r="F24" s="280">
        <v>0</v>
      </c>
      <c r="G24" s="106" t="s">
        <v>682</v>
      </c>
      <c r="H24" s="106">
        <v>250</v>
      </c>
      <c r="I24" s="105" t="s">
        <v>2632</v>
      </c>
      <c r="J24" s="282"/>
      <c r="K24" s="265" t="s">
        <v>678</v>
      </c>
    </row>
    <row r="25" spans="1:17" s="57" customFormat="1" ht="12.95" customHeight="1" x14ac:dyDescent="0.25">
      <c r="A25" s="110" t="s">
        <v>2549</v>
      </c>
      <c r="B25" s="55" t="s">
        <v>2643</v>
      </c>
      <c r="C25" s="104" t="s">
        <v>2698</v>
      </c>
      <c r="D25" s="338">
        <v>2.5299999999999998</v>
      </c>
      <c r="E25" s="279">
        <v>2.5299999999999998</v>
      </c>
      <c r="F25" s="280">
        <v>0</v>
      </c>
      <c r="G25" s="106" t="s">
        <v>682</v>
      </c>
      <c r="H25" s="106">
        <v>300</v>
      </c>
      <c r="I25" s="105" t="s">
        <v>2632</v>
      </c>
      <c r="J25" s="282"/>
      <c r="K25" s="265" t="s">
        <v>678</v>
      </c>
      <c r="L25" s="54"/>
      <c r="M25" s="54"/>
      <c r="N25" s="54"/>
      <c r="O25" s="54"/>
      <c r="P25" s="54"/>
      <c r="Q25" s="54"/>
    </row>
    <row r="26" spans="1:17" s="57" customFormat="1" ht="12.95" customHeight="1" x14ac:dyDescent="0.25">
      <c r="A26" s="110" t="s">
        <v>2550</v>
      </c>
      <c r="B26" s="55" t="s">
        <v>2644</v>
      </c>
      <c r="C26" s="104" t="s">
        <v>2768</v>
      </c>
      <c r="D26" s="338">
        <v>74.12</v>
      </c>
      <c r="E26" s="279">
        <v>74.12</v>
      </c>
      <c r="F26" s="280">
        <v>0</v>
      </c>
      <c r="G26" s="106" t="s">
        <v>1143</v>
      </c>
      <c r="H26" s="106">
        <v>1</v>
      </c>
      <c r="I26" s="105" t="s">
        <v>2633</v>
      </c>
      <c r="J26" s="282"/>
      <c r="K26" s="265" t="s">
        <v>678</v>
      </c>
      <c r="L26" s="54"/>
      <c r="M26" s="54"/>
      <c r="N26" s="54"/>
      <c r="O26" s="54"/>
      <c r="P26" s="54"/>
      <c r="Q26" s="54"/>
    </row>
    <row r="27" spans="1:17" s="57" customFormat="1" ht="12.95" customHeight="1" x14ac:dyDescent="0.25">
      <c r="A27" s="110" t="s">
        <v>2551</v>
      </c>
      <c r="B27" s="55" t="s">
        <v>2551</v>
      </c>
      <c r="C27" s="104" t="s">
        <v>2699</v>
      </c>
      <c r="D27" s="338">
        <v>1773.71</v>
      </c>
      <c r="E27" s="279">
        <v>1738.94</v>
      </c>
      <c r="F27" s="280">
        <v>1.999493944586931E-2</v>
      </c>
      <c r="G27" s="106" t="s">
        <v>1143</v>
      </c>
      <c r="H27" s="106">
        <v>1</v>
      </c>
      <c r="I27" s="105" t="s">
        <v>2632</v>
      </c>
      <c r="J27" s="282"/>
      <c r="K27" s="54"/>
      <c r="L27" s="54"/>
      <c r="M27" s="54"/>
      <c r="N27" s="54"/>
      <c r="O27" s="54"/>
      <c r="P27" s="54"/>
      <c r="Q27" s="54"/>
    </row>
    <row r="28" spans="1:17" s="57" customFormat="1" ht="12.95" customHeight="1" x14ac:dyDescent="0.25">
      <c r="A28" s="110" t="s">
        <v>2552</v>
      </c>
      <c r="B28" s="55" t="s">
        <v>2645</v>
      </c>
      <c r="C28" s="104" t="s">
        <v>2700</v>
      </c>
      <c r="D28" s="338">
        <v>69.28</v>
      </c>
      <c r="E28" s="279">
        <v>63.56</v>
      </c>
      <c r="F28" s="280">
        <v>8.9993706733794823E-2</v>
      </c>
      <c r="G28" s="106" t="s">
        <v>1143</v>
      </c>
      <c r="H28" s="106">
        <v>1</v>
      </c>
      <c r="I28" s="105" t="s">
        <v>2632</v>
      </c>
      <c r="J28" s="282"/>
      <c r="K28" s="265" t="s">
        <v>678</v>
      </c>
      <c r="L28" s="54"/>
      <c r="M28" s="54"/>
      <c r="N28" s="54"/>
      <c r="O28" s="54"/>
      <c r="P28" s="54"/>
      <c r="Q28" s="54"/>
    </row>
    <row r="29" spans="1:17" ht="12.95" customHeight="1" x14ac:dyDescent="0.25">
      <c r="A29" s="110" t="s">
        <v>2822</v>
      </c>
      <c r="B29" s="55" t="s">
        <v>2823</v>
      </c>
      <c r="C29" s="104" t="s">
        <v>2824</v>
      </c>
      <c r="D29" s="338">
        <v>43.53</v>
      </c>
      <c r="E29" s="279">
        <v>43.53</v>
      </c>
      <c r="F29" s="280">
        <v>0</v>
      </c>
      <c r="G29" s="106" t="s">
        <v>682</v>
      </c>
      <c r="H29" s="106">
        <v>12</v>
      </c>
      <c r="I29" s="105" t="s">
        <v>2632</v>
      </c>
      <c r="J29" s="282"/>
      <c r="K29" s="8"/>
      <c r="L29" s="8"/>
    </row>
    <row r="30" spans="1:17" ht="12.95" customHeight="1" x14ac:dyDescent="0.25">
      <c r="A30" s="110" t="s">
        <v>3318</v>
      </c>
      <c r="B30" s="55" t="s">
        <v>3319</v>
      </c>
      <c r="C30" s="104" t="s">
        <v>3320</v>
      </c>
      <c r="D30" s="338">
        <v>364.49</v>
      </c>
      <c r="E30" s="279" t="s">
        <v>2276</v>
      </c>
      <c r="F30" s="280" t="s">
        <v>678</v>
      </c>
      <c r="G30" s="106" t="s">
        <v>682</v>
      </c>
      <c r="H30" s="106">
        <v>1</v>
      </c>
      <c r="I30" s="105" t="s">
        <v>2632</v>
      </c>
      <c r="J30" s="282"/>
      <c r="K30" s="8"/>
      <c r="L30" s="8"/>
    </row>
    <row r="31" spans="1:17" ht="12.95" customHeight="1" x14ac:dyDescent="0.25">
      <c r="A31" s="110" t="s">
        <v>2968</v>
      </c>
      <c r="B31" s="55" t="s">
        <v>2969</v>
      </c>
      <c r="C31" s="104" t="s">
        <v>2970</v>
      </c>
      <c r="D31" s="338">
        <v>302.51</v>
      </c>
      <c r="E31" s="279">
        <v>0</v>
      </c>
      <c r="F31" s="280" t="s">
        <v>678</v>
      </c>
      <c r="G31" s="106" t="s">
        <v>1143</v>
      </c>
      <c r="H31" s="106">
        <v>1</v>
      </c>
      <c r="I31" s="105" t="s">
        <v>2632</v>
      </c>
      <c r="J31" s="282"/>
      <c r="K31" s="8"/>
      <c r="L31" s="8"/>
    </row>
    <row r="32" spans="1:17" s="27" customFormat="1" ht="12.95" customHeight="1" x14ac:dyDescent="0.25">
      <c r="A32" s="110" t="s">
        <v>2553</v>
      </c>
      <c r="B32" s="55" t="s">
        <v>2646</v>
      </c>
      <c r="C32" s="104" t="s">
        <v>2971</v>
      </c>
      <c r="D32" s="338">
        <v>63.66</v>
      </c>
      <c r="E32" s="279">
        <v>63.66</v>
      </c>
      <c r="F32" s="280">
        <v>0</v>
      </c>
      <c r="G32" s="106" t="s">
        <v>1143</v>
      </c>
      <c r="H32" s="106">
        <v>1</v>
      </c>
      <c r="I32" s="105" t="s">
        <v>2632</v>
      </c>
      <c r="J32" s="282"/>
      <c r="K32" s="265" t="s">
        <v>678</v>
      </c>
      <c r="L32" s="54"/>
      <c r="M32" s="11"/>
      <c r="N32" s="11"/>
      <c r="O32" s="11"/>
      <c r="P32" s="11"/>
      <c r="Q32" s="11"/>
    </row>
    <row r="33" spans="1:17" s="27" customFormat="1" ht="12.95" customHeight="1" x14ac:dyDescent="0.25">
      <c r="A33" s="110" t="s">
        <v>2973</v>
      </c>
      <c r="B33" s="55" t="s">
        <v>2974</v>
      </c>
      <c r="C33" s="104" t="s">
        <v>2975</v>
      </c>
      <c r="D33" s="338">
        <v>65.900000000000006</v>
      </c>
      <c r="E33" s="279">
        <v>65.900000000000006</v>
      </c>
      <c r="F33" s="280">
        <v>0</v>
      </c>
      <c r="G33" s="106" t="s">
        <v>1143</v>
      </c>
      <c r="H33" s="106">
        <v>1</v>
      </c>
      <c r="I33" s="105" t="s">
        <v>2632</v>
      </c>
      <c r="J33" s="282"/>
      <c r="K33" s="265"/>
      <c r="L33" s="54"/>
      <c r="M33" s="11"/>
      <c r="N33" s="11"/>
      <c r="O33" s="11"/>
      <c r="P33" s="11"/>
      <c r="Q33" s="11"/>
    </row>
    <row r="34" spans="1:17" s="55" customFormat="1" ht="12.95" customHeight="1" x14ac:dyDescent="0.25">
      <c r="A34" s="110" t="s">
        <v>2554</v>
      </c>
      <c r="B34" s="55" t="s">
        <v>2647</v>
      </c>
      <c r="C34" s="104" t="s">
        <v>2976</v>
      </c>
      <c r="D34" s="338">
        <v>272.37</v>
      </c>
      <c r="E34" s="279">
        <v>272.37</v>
      </c>
      <c r="F34" s="280">
        <v>0</v>
      </c>
      <c r="G34" s="106" t="s">
        <v>1143</v>
      </c>
      <c r="H34" s="106">
        <v>1</v>
      </c>
      <c r="I34" s="105" t="s">
        <v>2632</v>
      </c>
      <c r="J34" s="282"/>
      <c r="K34" s="54"/>
      <c r="L34" s="54"/>
      <c r="M34" s="54"/>
      <c r="N34" s="54"/>
      <c r="O34" s="54"/>
      <c r="P34" s="54"/>
      <c r="Q34" s="54"/>
    </row>
    <row r="35" spans="1:17" s="55" customFormat="1" ht="12.95" customHeight="1" x14ac:dyDescent="0.25">
      <c r="A35" s="110" t="s">
        <v>2873</v>
      </c>
      <c r="B35" s="55" t="s">
        <v>2874</v>
      </c>
      <c r="C35" s="104" t="s">
        <v>2972</v>
      </c>
      <c r="D35" s="338">
        <v>130.18</v>
      </c>
      <c r="E35" s="279">
        <v>130.18</v>
      </c>
      <c r="F35" s="280">
        <v>0</v>
      </c>
      <c r="G35" s="106" t="s">
        <v>1143</v>
      </c>
      <c r="H35" s="106">
        <v>1</v>
      </c>
      <c r="I35" s="105" t="s">
        <v>2632</v>
      </c>
      <c r="J35" s="282"/>
      <c r="K35" s="54"/>
      <c r="L35" s="54"/>
      <c r="M35" s="54"/>
      <c r="N35" s="54"/>
      <c r="O35" s="54"/>
      <c r="P35" s="54"/>
      <c r="Q35" s="54"/>
    </row>
    <row r="36" spans="1:17" s="55" customFormat="1" ht="12.95" customHeight="1" x14ac:dyDescent="0.25">
      <c r="A36" s="110" t="s">
        <v>3073</v>
      </c>
      <c r="B36" s="55" t="s">
        <v>3074</v>
      </c>
      <c r="C36" s="104" t="s">
        <v>3075</v>
      </c>
      <c r="D36" s="338">
        <v>8.1</v>
      </c>
      <c r="E36" s="279">
        <v>8.1</v>
      </c>
      <c r="F36" s="280">
        <v>0</v>
      </c>
      <c r="G36" s="106" t="s">
        <v>1143</v>
      </c>
      <c r="H36" s="106">
        <v>1</v>
      </c>
      <c r="I36" s="105" t="s">
        <v>2632</v>
      </c>
      <c r="J36" s="282"/>
      <c r="K36" s="54"/>
      <c r="L36" s="54"/>
      <c r="M36" s="54"/>
      <c r="N36" s="54"/>
      <c r="O36" s="54"/>
      <c r="P36" s="54"/>
      <c r="Q36" s="54"/>
    </row>
    <row r="37" spans="1:17" s="57" customFormat="1" ht="12.95" customHeight="1" x14ac:dyDescent="0.25">
      <c r="A37" s="110" t="s">
        <v>2555</v>
      </c>
      <c r="B37" s="55" t="s">
        <v>2555</v>
      </c>
      <c r="C37" s="104" t="s">
        <v>2977</v>
      </c>
      <c r="D37" s="338">
        <v>169.47</v>
      </c>
      <c r="E37" s="279">
        <v>169.47</v>
      </c>
      <c r="F37" s="280">
        <v>0</v>
      </c>
      <c r="G37" s="106" t="s">
        <v>1143</v>
      </c>
      <c r="H37" s="106">
        <v>1</v>
      </c>
      <c r="I37" s="105" t="s">
        <v>2632</v>
      </c>
      <c r="J37" s="282"/>
      <c r="K37" s="265" t="s">
        <v>678</v>
      </c>
      <c r="L37" s="54"/>
      <c r="M37" s="54"/>
      <c r="N37" s="54"/>
      <c r="O37" s="54"/>
      <c r="P37" s="54"/>
      <c r="Q37" s="54"/>
    </row>
    <row r="38" spans="1:17" ht="12.95" customHeight="1" x14ac:dyDescent="0.25">
      <c r="A38" s="110" t="s">
        <v>2820</v>
      </c>
      <c r="B38" s="55" t="s">
        <v>2820</v>
      </c>
      <c r="C38" s="104" t="s">
        <v>2821</v>
      </c>
      <c r="D38" s="338">
        <v>115.23</v>
      </c>
      <c r="E38" s="279">
        <v>115.23</v>
      </c>
      <c r="F38" s="280">
        <v>0</v>
      </c>
      <c r="G38" s="106" t="s">
        <v>1143</v>
      </c>
      <c r="H38" s="106">
        <v>1</v>
      </c>
      <c r="I38" s="105" t="s">
        <v>2632</v>
      </c>
      <c r="J38" s="282"/>
      <c r="K38" s="11"/>
      <c r="L38" s="11"/>
    </row>
    <row r="39" spans="1:17" s="57" customFormat="1" ht="12.95" customHeight="1" x14ac:dyDescent="0.25">
      <c r="A39" s="110" t="s">
        <v>2556</v>
      </c>
      <c r="B39" s="55" t="s">
        <v>2648</v>
      </c>
      <c r="C39" s="104" t="s">
        <v>2701</v>
      </c>
      <c r="D39" s="338">
        <v>198.45</v>
      </c>
      <c r="E39" s="279">
        <v>198.45</v>
      </c>
      <c r="F39" s="280">
        <v>0</v>
      </c>
      <c r="G39" s="106" t="s">
        <v>1143</v>
      </c>
      <c r="H39" s="106">
        <v>10</v>
      </c>
      <c r="I39" s="105" t="s">
        <v>2632</v>
      </c>
      <c r="J39" s="282"/>
      <c r="K39" s="54"/>
      <c r="L39" s="54"/>
      <c r="M39" s="54"/>
      <c r="N39" s="54"/>
      <c r="O39" s="54"/>
      <c r="P39" s="54"/>
      <c r="Q39" s="54"/>
    </row>
    <row r="40" spans="1:17" s="57" customFormat="1" ht="12.95" customHeight="1" x14ac:dyDescent="0.25">
      <c r="A40" s="110" t="s">
        <v>2557</v>
      </c>
      <c r="B40" s="55" t="s">
        <v>2649</v>
      </c>
      <c r="C40" s="104" t="s">
        <v>2702</v>
      </c>
      <c r="D40" s="338">
        <v>861.35</v>
      </c>
      <c r="E40" s="279">
        <v>861.35</v>
      </c>
      <c r="F40" s="280">
        <v>0</v>
      </c>
      <c r="G40" s="106" t="s">
        <v>1143</v>
      </c>
      <c r="H40" s="106">
        <v>1</v>
      </c>
      <c r="I40" s="105" t="s">
        <v>2632</v>
      </c>
      <c r="J40" s="282"/>
      <c r="K40" s="265" t="s">
        <v>678</v>
      </c>
      <c r="L40" s="54"/>
      <c r="M40" s="54"/>
      <c r="N40" s="54"/>
      <c r="O40" s="54"/>
      <c r="P40" s="54"/>
      <c r="Q40" s="54"/>
    </row>
    <row r="41" spans="1:17" s="131" customFormat="1" ht="12.95" customHeight="1" x14ac:dyDescent="0.25">
      <c r="A41" s="110" t="s">
        <v>2558</v>
      </c>
      <c r="B41" s="55" t="s">
        <v>2558</v>
      </c>
      <c r="C41" s="104" t="s">
        <v>2878</v>
      </c>
      <c r="D41" s="338">
        <v>145.19</v>
      </c>
      <c r="E41" s="279">
        <v>133.19999999999999</v>
      </c>
      <c r="F41" s="280">
        <v>9.001501501501509E-2</v>
      </c>
      <c r="G41" s="106" t="s">
        <v>1143</v>
      </c>
      <c r="H41" s="106">
        <v>1</v>
      </c>
      <c r="I41" s="105" t="s">
        <v>2632</v>
      </c>
      <c r="J41" s="282"/>
      <c r="K41" s="54"/>
      <c r="L41" s="54"/>
      <c r="M41" s="61"/>
      <c r="N41" s="61"/>
      <c r="O41" s="61"/>
      <c r="P41" s="61"/>
      <c r="Q41" s="61"/>
    </row>
    <row r="42" spans="1:17" s="57" customFormat="1" ht="12.95" customHeight="1" x14ac:dyDescent="0.25">
      <c r="A42" s="110" t="s">
        <v>2547</v>
      </c>
      <c r="B42" s="55" t="s">
        <v>2547</v>
      </c>
      <c r="C42" s="104" t="s">
        <v>2696</v>
      </c>
      <c r="D42" s="338">
        <v>41.37</v>
      </c>
      <c r="E42" s="279">
        <v>37.950000000000003</v>
      </c>
      <c r="F42" s="280">
        <v>9.0118577075098669E-2</v>
      </c>
      <c r="G42" s="106" t="s">
        <v>1143</v>
      </c>
      <c r="H42" s="106">
        <v>1</v>
      </c>
      <c r="I42" s="105" t="s">
        <v>2272</v>
      </c>
      <c r="J42" s="282"/>
      <c r="K42" s="265" t="s">
        <v>678</v>
      </c>
      <c r="L42" s="54"/>
      <c r="M42" s="54"/>
      <c r="N42" s="54"/>
      <c r="O42" s="54"/>
      <c r="P42" s="54"/>
      <c r="Q42" s="54"/>
    </row>
    <row r="43" spans="1:17" s="27" customFormat="1" ht="12.95" customHeight="1" x14ac:dyDescent="0.25">
      <c r="A43" s="110" t="s">
        <v>2559</v>
      </c>
      <c r="B43" s="55" t="s">
        <v>2559</v>
      </c>
      <c r="C43" s="104" t="s">
        <v>2703</v>
      </c>
      <c r="D43" s="338">
        <v>27.5</v>
      </c>
      <c r="E43" s="279">
        <v>25.24</v>
      </c>
      <c r="F43" s="280">
        <v>8.9540412044374074E-2</v>
      </c>
      <c r="G43" s="106" t="s">
        <v>1143</v>
      </c>
      <c r="H43" s="106">
        <v>1</v>
      </c>
      <c r="I43" s="105" t="s">
        <v>2632</v>
      </c>
      <c r="J43" s="282"/>
      <c r="K43" s="54"/>
      <c r="L43" s="54"/>
      <c r="M43" s="11"/>
      <c r="N43" s="11"/>
      <c r="O43" s="11"/>
      <c r="P43" s="11"/>
      <c r="Q43" s="11"/>
    </row>
    <row r="44" spans="1:17" s="55" customFormat="1" ht="12.95" customHeight="1" x14ac:dyDescent="0.25">
      <c r="A44" s="110" t="s">
        <v>2560</v>
      </c>
      <c r="B44" s="55" t="s">
        <v>2560</v>
      </c>
      <c r="C44" s="104" t="s">
        <v>2704</v>
      </c>
      <c r="D44" s="338">
        <v>28.71</v>
      </c>
      <c r="E44" s="279">
        <v>26.34</v>
      </c>
      <c r="F44" s="280">
        <v>8.9977220956719853E-2</v>
      </c>
      <c r="G44" s="106" t="s">
        <v>1143</v>
      </c>
      <c r="H44" s="106">
        <v>1</v>
      </c>
      <c r="I44" s="105" t="s">
        <v>2632</v>
      </c>
      <c r="J44" s="282"/>
      <c r="K44" s="265" t="s">
        <v>678</v>
      </c>
      <c r="L44" s="54"/>
      <c r="M44" s="54"/>
      <c r="N44" s="54"/>
      <c r="O44" s="54"/>
      <c r="P44" s="54"/>
      <c r="Q44" s="54"/>
    </row>
    <row r="45" spans="1:17" s="57" customFormat="1" ht="12.95" customHeight="1" x14ac:dyDescent="0.25">
      <c r="A45" s="110" t="s">
        <v>2339</v>
      </c>
      <c r="B45" s="55" t="s">
        <v>2340</v>
      </c>
      <c r="C45" s="104" t="s">
        <v>3150</v>
      </c>
      <c r="D45" s="338">
        <v>70.400000000000006</v>
      </c>
      <c r="E45" s="279">
        <v>70.400000000000006</v>
      </c>
      <c r="F45" s="280">
        <v>0</v>
      </c>
      <c r="G45" s="106" t="s">
        <v>1143</v>
      </c>
      <c r="H45" s="106">
        <v>1</v>
      </c>
      <c r="I45" s="105" t="s">
        <v>2271</v>
      </c>
      <c r="J45" s="282"/>
      <c r="K45" s="265" t="s">
        <v>678</v>
      </c>
      <c r="L45" s="54"/>
      <c r="M45" s="54"/>
      <c r="N45" s="54"/>
      <c r="O45" s="54"/>
      <c r="P45" s="54"/>
      <c r="Q45" s="54"/>
    </row>
    <row r="46" spans="1:17" s="27" customFormat="1" ht="12.95" customHeight="1" x14ac:dyDescent="0.25">
      <c r="A46" s="110" t="s">
        <v>2561</v>
      </c>
      <c r="B46" s="55" t="s">
        <v>2650</v>
      </c>
      <c r="C46" s="104" t="s">
        <v>2650</v>
      </c>
      <c r="D46" s="338">
        <v>116.32</v>
      </c>
      <c r="E46" s="279">
        <v>116.32</v>
      </c>
      <c r="F46" s="280">
        <v>0</v>
      </c>
      <c r="G46" s="106" t="s">
        <v>1143</v>
      </c>
      <c r="H46" s="106">
        <v>1</v>
      </c>
      <c r="I46" s="105" t="s">
        <v>2632</v>
      </c>
      <c r="J46" s="282"/>
      <c r="K46" s="265"/>
      <c r="L46" s="54"/>
      <c r="M46" s="11"/>
      <c r="N46" s="11"/>
      <c r="O46" s="11"/>
      <c r="P46" s="11"/>
      <c r="Q46" s="11"/>
    </row>
    <row r="47" spans="1:17" s="57" customFormat="1" ht="12.95" customHeight="1" x14ac:dyDescent="0.25">
      <c r="A47" s="110" t="s">
        <v>2562</v>
      </c>
      <c r="B47" s="55" t="s">
        <v>2651</v>
      </c>
      <c r="C47" s="104" t="s">
        <v>2651</v>
      </c>
      <c r="D47" s="338">
        <v>269.49</v>
      </c>
      <c r="E47" s="279">
        <v>269.49</v>
      </c>
      <c r="F47" s="280">
        <v>0</v>
      </c>
      <c r="G47" s="106" t="s">
        <v>1143</v>
      </c>
      <c r="H47" s="106">
        <v>1</v>
      </c>
      <c r="I47" s="105" t="s">
        <v>2632</v>
      </c>
      <c r="J47" s="282"/>
      <c r="K47" s="54"/>
      <c r="L47" s="54"/>
      <c r="M47" s="54"/>
      <c r="N47" s="54"/>
      <c r="O47" s="54"/>
      <c r="P47" s="54"/>
      <c r="Q47" s="54"/>
    </row>
    <row r="48" spans="1:17" s="131" customFormat="1" ht="12.95" customHeight="1" x14ac:dyDescent="0.25">
      <c r="A48" s="110" t="s">
        <v>2563</v>
      </c>
      <c r="B48" s="55" t="s">
        <v>2652</v>
      </c>
      <c r="C48" s="104" t="s">
        <v>2652</v>
      </c>
      <c r="D48" s="338">
        <v>55.94</v>
      </c>
      <c r="E48" s="279">
        <v>55.94</v>
      </c>
      <c r="F48" s="280">
        <v>0</v>
      </c>
      <c r="G48" s="106" t="s">
        <v>1143</v>
      </c>
      <c r="H48" s="106">
        <v>1</v>
      </c>
      <c r="I48" s="105" t="s">
        <v>2632</v>
      </c>
      <c r="J48" s="282"/>
      <c r="K48" s="54"/>
      <c r="L48" s="54"/>
      <c r="M48" s="61"/>
      <c r="N48" s="61"/>
      <c r="O48" s="61"/>
      <c r="P48" s="61"/>
      <c r="Q48" s="61"/>
    </row>
    <row r="49" spans="1:17" s="55" customFormat="1" ht="12.95" customHeight="1" x14ac:dyDescent="0.25">
      <c r="A49" s="110" t="s">
        <v>2564</v>
      </c>
      <c r="B49" s="55" t="s">
        <v>2653</v>
      </c>
      <c r="C49" s="104" t="s">
        <v>2653</v>
      </c>
      <c r="D49" s="338">
        <v>16.399999999999999</v>
      </c>
      <c r="E49" s="279">
        <v>16.399999999999999</v>
      </c>
      <c r="F49" s="280">
        <v>0</v>
      </c>
      <c r="G49" s="106" t="s">
        <v>1143</v>
      </c>
      <c r="H49" s="106">
        <v>1</v>
      </c>
      <c r="I49" s="105" t="s">
        <v>2632</v>
      </c>
      <c r="J49" s="282"/>
      <c r="K49" s="54"/>
      <c r="L49" s="54"/>
      <c r="M49" s="54"/>
      <c r="N49" s="54"/>
      <c r="O49" s="54"/>
      <c r="P49" s="54"/>
      <c r="Q49" s="54"/>
    </row>
    <row r="50" spans="1:17" s="57" customFormat="1" ht="12.95" customHeight="1" x14ac:dyDescent="0.25">
      <c r="A50" s="110" t="s">
        <v>2565</v>
      </c>
      <c r="B50" s="55" t="s">
        <v>2565</v>
      </c>
      <c r="C50" s="104" t="s">
        <v>2705</v>
      </c>
      <c r="D50" s="338">
        <v>7.39</v>
      </c>
      <c r="E50" s="279">
        <v>7.39</v>
      </c>
      <c r="F50" s="280">
        <v>0</v>
      </c>
      <c r="G50" s="106" t="s">
        <v>1143</v>
      </c>
      <c r="H50" s="106">
        <v>20</v>
      </c>
      <c r="I50" s="105" t="s">
        <v>2632</v>
      </c>
      <c r="J50" s="282"/>
      <c r="K50" s="265" t="s">
        <v>678</v>
      </c>
      <c r="L50" s="54"/>
      <c r="M50" s="54"/>
      <c r="N50" s="54"/>
      <c r="O50" s="54"/>
      <c r="P50" s="54"/>
      <c r="Q50" s="54"/>
    </row>
    <row r="51" spans="1:17" s="57" customFormat="1" ht="12.95" customHeight="1" x14ac:dyDescent="0.25">
      <c r="A51" s="110" t="s">
        <v>2566</v>
      </c>
      <c r="B51" s="55" t="s">
        <v>2566</v>
      </c>
      <c r="C51" s="104" t="s">
        <v>2706</v>
      </c>
      <c r="D51" s="338">
        <v>15.02</v>
      </c>
      <c r="E51" s="279">
        <v>15.02</v>
      </c>
      <c r="F51" s="280">
        <v>0</v>
      </c>
      <c r="G51" s="106" t="s">
        <v>1156</v>
      </c>
      <c r="H51" s="106">
        <v>10</v>
      </c>
      <c r="I51" s="105" t="s">
        <v>2632</v>
      </c>
      <c r="J51" s="282"/>
      <c r="K51" s="265" t="s">
        <v>678</v>
      </c>
      <c r="L51" s="54"/>
      <c r="M51" s="54"/>
      <c r="N51" s="54"/>
      <c r="O51" s="54"/>
      <c r="P51" s="54"/>
      <c r="Q51" s="54"/>
    </row>
    <row r="52" spans="1:17" s="27" customFormat="1" ht="12.95" customHeight="1" x14ac:dyDescent="0.25">
      <c r="A52" s="110" t="s">
        <v>2567</v>
      </c>
      <c r="B52" s="55" t="s">
        <v>2567</v>
      </c>
      <c r="C52" s="104" t="s">
        <v>2707</v>
      </c>
      <c r="D52" s="338">
        <v>3.65</v>
      </c>
      <c r="E52" s="279">
        <v>3.65</v>
      </c>
      <c r="F52" s="280">
        <v>0</v>
      </c>
      <c r="G52" s="106" t="s">
        <v>1156</v>
      </c>
      <c r="H52" s="106">
        <v>25</v>
      </c>
      <c r="I52" s="105" t="s">
        <v>2632</v>
      </c>
      <c r="J52" s="282"/>
      <c r="K52" s="265" t="s">
        <v>678</v>
      </c>
      <c r="L52" s="54"/>
      <c r="M52" s="11"/>
      <c r="N52" s="11"/>
      <c r="O52" s="11"/>
      <c r="P52" s="11"/>
      <c r="Q52" s="11"/>
    </row>
    <row r="53" spans="1:17" s="55" customFormat="1" ht="12.95" customHeight="1" x14ac:dyDescent="0.25">
      <c r="A53" s="110" t="s">
        <v>2568</v>
      </c>
      <c r="B53" s="55" t="s">
        <v>2568</v>
      </c>
      <c r="C53" s="104" t="s">
        <v>2708</v>
      </c>
      <c r="D53" s="338">
        <v>21.13</v>
      </c>
      <c r="E53" s="279">
        <v>21.13</v>
      </c>
      <c r="F53" s="280">
        <v>0</v>
      </c>
      <c r="G53" s="106" t="s">
        <v>1156</v>
      </c>
      <c r="H53" s="106">
        <v>5</v>
      </c>
      <c r="I53" s="105" t="s">
        <v>2632</v>
      </c>
      <c r="J53" s="282"/>
      <c r="K53" s="265" t="s">
        <v>678</v>
      </c>
      <c r="L53" s="54"/>
      <c r="M53" s="54"/>
      <c r="N53" s="54"/>
      <c r="O53" s="54"/>
      <c r="P53" s="54"/>
      <c r="Q53" s="54"/>
    </row>
    <row r="54" spans="1:17" s="55" customFormat="1" ht="12.95" customHeight="1" x14ac:dyDescent="0.25">
      <c r="A54" s="110" t="s">
        <v>2569</v>
      </c>
      <c r="B54" s="55" t="s">
        <v>2569</v>
      </c>
      <c r="C54" s="104" t="s">
        <v>2709</v>
      </c>
      <c r="D54" s="338">
        <v>4.5</v>
      </c>
      <c r="E54" s="279">
        <v>4.5</v>
      </c>
      <c r="F54" s="280">
        <v>0</v>
      </c>
      <c r="G54" s="106" t="s">
        <v>1156</v>
      </c>
      <c r="H54" s="106">
        <v>25</v>
      </c>
      <c r="I54" s="105" t="s">
        <v>2632</v>
      </c>
      <c r="J54" s="282"/>
      <c r="K54" s="265" t="s">
        <v>678</v>
      </c>
      <c r="L54" s="54"/>
      <c r="M54" s="54"/>
      <c r="N54" s="54"/>
      <c r="O54" s="54"/>
      <c r="P54" s="54"/>
      <c r="Q54" s="54"/>
    </row>
    <row r="55" spans="1:17" s="57" customFormat="1" ht="12.95" customHeight="1" x14ac:dyDescent="0.25">
      <c r="A55" s="110" t="s">
        <v>2570</v>
      </c>
      <c r="B55" s="55" t="s">
        <v>2570</v>
      </c>
      <c r="C55" s="104" t="s">
        <v>2710</v>
      </c>
      <c r="D55" s="338">
        <v>12.38</v>
      </c>
      <c r="E55" s="279">
        <v>12.38</v>
      </c>
      <c r="F55" s="280">
        <v>0</v>
      </c>
      <c r="G55" s="106" t="s">
        <v>1156</v>
      </c>
      <c r="H55" s="106">
        <v>10</v>
      </c>
      <c r="I55" s="105" t="s">
        <v>2632</v>
      </c>
      <c r="J55" s="282"/>
      <c r="K55" s="265" t="s">
        <v>678</v>
      </c>
      <c r="L55" s="54"/>
      <c r="M55" s="54"/>
      <c r="N55" s="54"/>
      <c r="O55" s="54"/>
      <c r="P55" s="54"/>
      <c r="Q55" s="54"/>
    </row>
    <row r="56" spans="1:17" s="57" customFormat="1" ht="12.95" customHeight="1" x14ac:dyDescent="0.25">
      <c r="A56" s="110" t="s">
        <v>2571</v>
      </c>
      <c r="B56" s="55" t="s">
        <v>2571</v>
      </c>
      <c r="C56" s="104" t="s">
        <v>2711</v>
      </c>
      <c r="D56" s="338">
        <v>12.52</v>
      </c>
      <c r="E56" s="279">
        <v>12.52</v>
      </c>
      <c r="F56" s="280">
        <v>0</v>
      </c>
      <c r="G56" s="106" t="s">
        <v>1156</v>
      </c>
      <c r="H56" s="106">
        <v>1</v>
      </c>
      <c r="I56" s="105" t="s">
        <v>2632</v>
      </c>
      <c r="J56" s="282"/>
      <c r="K56" s="54"/>
      <c r="L56" s="54"/>
      <c r="M56" s="54"/>
      <c r="N56" s="54"/>
      <c r="O56" s="54"/>
      <c r="P56" s="54"/>
      <c r="Q56" s="54"/>
    </row>
    <row r="57" spans="1:17" s="57" customFormat="1" ht="12.95" customHeight="1" x14ac:dyDescent="0.25">
      <c r="A57" s="110" t="s">
        <v>2572</v>
      </c>
      <c r="B57" s="55" t="s">
        <v>2572</v>
      </c>
      <c r="C57" s="104" t="s">
        <v>2712</v>
      </c>
      <c r="D57" s="338">
        <v>12.38</v>
      </c>
      <c r="E57" s="279">
        <v>12.38</v>
      </c>
      <c r="F57" s="280">
        <v>0</v>
      </c>
      <c r="G57" s="106" t="s">
        <v>1156</v>
      </c>
      <c r="H57" s="106">
        <v>10</v>
      </c>
      <c r="I57" s="105" t="s">
        <v>2632</v>
      </c>
      <c r="J57" s="282"/>
      <c r="K57" s="265" t="s">
        <v>678</v>
      </c>
      <c r="L57" s="54"/>
      <c r="M57" s="54"/>
      <c r="N57" s="54"/>
      <c r="O57" s="54"/>
      <c r="P57" s="54"/>
      <c r="Q57" s="54"/>
    </row>
    <row r="58" spans="1:17" s="55" customFormat="1" ht="12.95" customHeight="1" x14ac:dyDescent="0.25">
      <c r="A58" s="110" t="s">
        <v>2573</v>
      </c>
      <c r="B58" s="55" t="s">
        <v>2573</v>
      </c>
      <c r="C58" s="104" t="s">
        <v>2713</v>
      </c>
      <c r="D58" s="338">
        <v>8.23</v>
      </c>
      <c r="E58" s="279">
        <v>8.23</v>
      </c>
      <c r="F58" s="280">
        <v>0</v>
      </c>
      <c r="G58" s="106" t="s">
        <v>1156</v>
      </c>
      <c r="H58" s="106">
        <v>10</v>
      </c>
      <c r="I58" s="105" t="s">
        <v>2632</v>
      </c>
      <c r="J58" s="282"/>
      <c r="K58" s="265" t="s">
        <v>678</v>
      </c>
      <c r="L58" s="54"/>
      <c r="M58" s="54"/>
      <c r="N58" s="54"/>
      <c r="O58" s="54"/>
      <c r="P58" s="54"/>
      <c r="Q58" s="54"/>
    </row>
    <row r="59" spans="1:17" s="55" customFormat="1" ht="12.95" customHeight="1" x14ac:dyDescent="0.25">
      <c r="A59" s="110" t="s">
        <v>2574</v>
      </c>
      <c r="B59" s="55" t="s">
        <v>2574</v>
      </c>
      <c r="C59" s="104" t="s">
        <v>2714</v>
      </c>
      <c r="D59" s="338">
        <v>18.190000000000001</v>
      </c>
      <c r="E59" s="279">
        <v>18.190000000000001</v>
      </c>
      <c r="F59" s="280">
        <v>0</v>
      </c>
      <c r="G59" s="106" t="s">
        <v>1156</v>
      </c>
      <c r="H59" s="106">
        <v>5</v>
      </c>
      <c r="I59" s="105" t="s">
        <v>2632</v>
      </c>
      <c r="J59" s="282"/>
      <c r="K59" s="265" t="s">
        <v>678</v>
      </c>
      <c r="L59" s="54"/>
      <c r="M59" s="54"/>
      <c r="N59" s="54"/>
      <c r="O59" s="54"/>
      <c r="P59" s="54"/>
      <c r="Q59" s="54"/>
    </row>
    <row r="60" spans="1:17" s="55" customFormat="1" ht="12.95" customHeight="1" x14ac:dyDescent="0.25">
      <c r="A60" s="110" t="s">
        <v>2575</v>
      </c>
      <c r="B60" s="55" t="s">
        <v>2575</v>
      </c>
      <c r="C60" s="104" t="s">
        <v>2715</v>
      </c>
      <c r="D60" s="338">
        <v>25.61</v>
      </c>
      <c r="E60" s="279">
        <v>25.61</v>
      </c>
      <c r="F60" s="280">
        <v>0</v>
      </c>
      <c r="G60" s="106" t="s">
        <v>1156</v>
      </c>
      <c r="H60" s="106">
        <v>10</v>
      </c>
      <c r="I60" s="105" t="s">
        <v>2632</v>
      </c>
      <c r="J60" s="282"/>
      <c r="K60" s="54"/>
      <c r="L60" s="54"/>
      <c r="M60" s="54"/>
      <c r="N60" s="54"/>
      <c r="O60" s="54"/>
      <c r="P60" s="54"/>
      <c r="Q60" s="54"/>
    </row>
    <row r="61" spans="1:17" ht="12.95" customHeight="1" x14ac:dyDescent="0.25">
      <c r="A61" s="110" t="s">
        <v>2576</v>
      </c>
      <c r="B61" s="55" t="s">
        <v>2576</v>
      </c>
      <c r="C61" s="104" t="s">
        <v>2716</v>
      </c>
      <c r="D61" s="338">
        <v>4.5</v>
      </c>
      <c r="E61" s="279">
        <v>4.5</v>
      </c>
      <c r="F61" s="280">
        <v>0</v>
      </c>
      <c r="G61" s="106" t="s">
        <v>1156</v>
      </c>
      <c r="H61" s="106">
        <v>25</v>
      </c>
      <c r="I61" s="105" t="s">
        <v>2632</v>
      </c>
      <c r="J61" s="282"/>
      <c r="K61" s="265" t="s">
        <v>678</v>
      </c>
      <c r="L61" s="54"/>
    </row>
    <row r="62" spans="1:17" ht="12.95" customHeight="1" x14ac:dyDescent="0.25">
      <c r="A62" s="110" t="s">
        <v>2577</v>
      </c>
      <c r="B62" s="55" t="s">
        <v>2577</v>
      </c>
      <c r="C62" s="104" t="s">
        <v>2717</v>
      </c>
      <c r="D62" s="338">
        <v>12.38</v>
      </c>
      <c r="E62" s="279">
        <v>12.38</v>
      </c>
      <c r="F62" s="280">
        <v>0</v>
      </c>
      <c r="G62" s="106" t="s">
        <v>1156</v>
      </c>
      <c r="H62" s="106">
        <v>10</v>
      </c>
      <c r="I62" s="105" t="s">
        <v>2632</v>
      </c>
      <c r="J62" s="282"/>
      <c r="K62" s="265" t="s">
        <v>678</v>
      </c>
      <c r="L62" s="54"/>
    </row>
    <row r="63" spans="1:17" ht="12.95" customHeight="1" x14ac:dyDescent="0.25">
      <c r="A63" s="110" t="s">
        <v>2578</v>
      </c>
      <c r="B63" s="55" t="s">
        <v>2578</v>
      </c>
      <c r="C63" s="104" t="s">
        <v>2718</v>
      </c>
      <c r="D63" s="338">
        <v>11.33</v>
      </c>
      <c r="E63" s="279">
        <v>11.33</v>
      </c>
      <c r="F63" s="280">
        <v>0</v>
      </c>
      <c r="G63" s="106" t="s">
        <v>1156</v>
      </c>
      <c r="H63" s="106">
        <v>10</v>
      </c>
      <c r="I63" s="105" t="s">
        <v>2632</v>
      </c>
      <c r="J63" s="282"/>
      <c r="K63" s="265" t="s">
        <v>678</v>
      </c>
      <c r="L63" s="54"/>
    </row>
    <row r="64" spans="1:17" ht="12.95" customHeight="1" x14ac:dyDescent="0.25">
      <c r="A64" s="110" t="s">
        <v>2579</v>
      </c>
      <c r="B64" s="55" t="s">
        <v>2579</v>
      </c>
      <c r="C64" s="104" t="s">
        <v>2719</v>
      </c>
      <c r="D64" s="338">
        <v>6.68</v>
      </c>
      <c r="E64" s="279">
        <v>6.68</v>
      </c>
      <c r="F64" s="280">
        <v>0</v>
      </c>
      <c r="G64" s="106" t="s">
        <v>1156</v>
      </c>
      <c r="H64" s="106">
        <v>10</v>
      </c>
      <c r="I64" s="105" t="s">
        <v>2632</v>
      </c>
      <c r="J64" s="282"/>
      <c r="K64" s="265" t="s">
        <v>678</v>
      </c>
      <c r="L64" s="54"/>
    </row>
    <row r="65" spans="1:12" ht="12.95" customHeight="1" x14ac:dyDescent="0.25">
      <c r="A65" s="110" t="s">
        <v>2580</v>
      </c>
      <c r="B65" s="55" t="s">
        <v>2580</v>
      </c>
      <c r="C65" s="104" t="s">
        <v>2720</v>
      </c>
      <c r="D65" s="338">
        <v>52.89</v>
      </c>
      <c r="E65" s="279">
        <v>52.89</v>
      </c>
      <c r="F65" s="280">
        <v>0</v>
      </c>
      <c r="G65" s="106" t="s">
        <v>1156</v>
      </c>
      <c r="H65" s="106">
        <v>5</v>
      </c>
      <c r="I65" s="105" t="s">
        <v>2632</v>
      </c>
      <c r="J65" s="282"/>
      <c r="K65" s="265" t="s">
        <v>678</v>
      </c>
      <c r="L65" s="54"/>
    </row>
    <row r="66" spans="1:12" ht="12.95" customHeight="1" x14ac:dyDescent="0.25">
      <c r="A66" s="110" t="s">
        <v>2581</v>
      </c>
      <c r="B66" s="55" t="s">
        <v>2581</v>
      </c>
      <c r="C66" s="104" t="s">
        <v>2721</v>
      </c>
      <c r="D66" s="338">
        <v>3.02</v>
      </c>
      <c r="E66" s="279">
        <v>3.02</v>
      </c>
      <c r="F66" s="280">
        <v>0</v>
      </c>
      <c r="G66" s="106" t="s">
        <v>1156</v>
      </c>
      <c r="H66" s="106">
        <v>20</v>
      </c>
      <c r="I66" s="105" t="s">
        <v>2632</v>
      </c>
      <c r="J66" s="282"/>
      <c r="K66" s="265" t="s">
        <v>678</v>
      </c>
      <c r="L66" s="54"/>
    </row>
    <row r="67" spans="1:12" ht="12.95" customHeight="1" x14ac:dyDescent="0.25">
      <c r="A67" s="110" t="s">
        <v>2582</v>
      </c>
      <c r="B67" s="55" t="s">
        <v>2582</v>
      </c>
      <c r="C67" s="104" t="s">
        <v>2722</v>
      </c>
      <c r="D67" s="338">
        <v>6.08</v>
      </c>
      <c r="E67" s="279">
        <v>6.08</v>
      </c>
      <c r="F67" s="280">
        <v>0</v>
      </c>
      <c r="G67" s="106" t="s">
        <v>1156</v>
      </c>
      <c r="H67" s="106">
        <v>10</v>
      </c>
      <c r="I67" s="105" t="s">
        <v>2632</v>
      </c>
      <c r="J67" s="282"/>
      <c r="K67" s="265" t="s">
        <v>678</v>
      </c>
      <c r="L67" s="54"/>
    </row>
    <row r="68" spans="1:12" ht="12.95" customHeight="1" x14ac:dyDescent="0.25">
      <c r="A68" s="110" t="s">
        <v>2583</v>
      </c>
      <c r="B68" s="55" t="s">
        <v>2583</v>
      </c>
      <c r="C68" s="104" t="s">
        <v>2723</v>
      </c>
      <c r="D68" s="338">
        <v>7.51</v>
      </c>
      <c r="E68" s="279">
        <v>7.51</v>
      </c>
      <c r="F68" s="280">
        <v>0</v>
      </c>
      <c r="G68" s="106" t="s">
        <v>1156</v>
      </c>
      <c r="H68" s="106">
        <v>25</v>
      </c>
      <c r="I68" s="105" t="s">
        <v>2632</v>
      </c>
      <c r="J68" s="282"/>
      <c r="K68" s="54"/>
      <c r="L68" s="54"/>
    </row>
    <row r="69" spans="1:12" ht="12.95" customHeight="1" x14ac:dyDescent="0.25">
      <c r="A69" s="110" t="s">
        <v>2584</v>
      </c>
      <c r="B69" s="55" t="s">
        <v>2584</v>
      </c>
      <c r="C69" s="104" t="s">
        <v>2724</v>
      </c>
      <c r="D69" s="338">
        <v>68.41</v>
      </c>
      <c r="E69" s="279">
        <v>68.41</v>
      </c>
      <c r="F69" s="280">
        <v>0</v>
      </c>
      <c r="G69" s="106" t="s">
        <v>1156</v>
      </c>
      <c r="H69" s="106">
        <v>5</v>
      </c>
      <c r="I69" s="105" t="s">
        <v>2632</v>
      </c>
      <c r="J69" s="282"/>
      <c r="K69" s="265" t="s">
        <v>678</v>
      </c>
      <c r="L69" s="54"/>
    </row>
    <row r="70" spans="1:12" ht="12.95" customHeight="1" x14ac:dyDescent="0.25">
      <c r="A70" s="110" t="s">
        <v>2585</v>
      </c>
      <c r="B70" s="55" t="s">
        <v>2585</v>
      </c>
      <c r="C70" s="104" t="s">
        <v>2725</v>
      </c>
      <c r="D70" s="338">
        <v>151.38999999999999</v>
      </c>
      <c r="E70" s="279">
        <v>151.38999999999999</v>
      </c>
      <c r="F70" s="280">
        <v>0</v>
      </c>
      <c r="G70" s="106" t="s">
        <v>1156</v>
      </c>
      <c r="H70" s="106">
        <v>10</v>
      </c>
      <c r="I70" s="105" t="s">
        <v>2632</v>
      </c>
      <c r="J70" s="282"/>
      <c r="K70" s="265" t="s">
        <v>678</v>
      </c>
      <c r="L70" s="54"/>
    </row>
    <row r="71" spans="1:12" ht="12.95" customHeight="1" x14ac:dyDescent="0.25">
      <c r="A71" s="110" t="s">
        <v>2586</v>
      </c>
      <c r="B71" s="55" t="s">
        <v>2586</v>
      </c>
      <c r="C71" s="104" t="s">
        <v>2726</v>
      </c>
      <c r="D71" s="338">
        <v>2.17</v>
      </c>
      <c r="E71" s="279">
        <v>2.17</v>
      </c>
      <c r="F71" s="280">
        <v>0</v>
      </c>
      <c r="G71" s="106" t="s">
        <v>1626</v>
      </c>
      <c r="H71" s="106">
        <v>10</v>
      </c>
      <c r="I71" s="105" t="s">
        <v>2632</v>
      </c>
      <c r="J71" s="282"/>
      <c r="K71" s="265" t="s">
        <v>678</v>
      </c>
      <c r="L71" s="54"/>
    </row>
    <row r="72" spans="1:12" ht="12.95" customHeight="1" x14ac:dyDescent="0.25">
      <c r="A72" s="110" t="s">
        <v>2587</v>
      </c>
      <c r="B72" s="55" t="s">
        <v>2587</v>
      </c>
      <c r="C72" s="104" t="s">
        <v>2727</v>
      </c>
      <c r="D72" s="338">
        <v>102.49</v>
      </c>
      <c r="E72" s="279">
        <v>102.49</v>
      </c>
      <c r="F72" s="280">
        <v>0</v>
      </c>
      <c r="G72" s="106" t="s">
        <v>1156</v>
      </c>
      <c r="H72" s="106">
        <v>1</v>
      </c>
      <c r="I72" s="105" t="s">
        <v>2632</v>
      </c>
      <c r="J72" s="282"/>
      <c r="K72" s="54"/>
      <c r="L72" s="54"/>
    </row>
    <row r="73" spans="1:12" ht="12.95" customHeight="1" x14ac:dyDescent="0.25">
      <c r="A73" s="110" t="s">
        <v>2588</v>
      </c>
      <c r="B73" s="55" t="s">
        <v>2588</v>
      </c>
      <c r="C73" s="104" t="s">
        <v>2728</v>
      </c>
      <c r="D73" s="338">
        <v>36.28</v>
      </c>
      <c r="E73" s="279">
        <v>36.28</v>
      </c>
      <c r="F73" s="280">
        <v>0</v>
      </c>
      <c r="G73" s="106" t="s">
        <v>1156</v>
      </c>
      <c r="H73" s="106">
        <v>5</v>
      </c>
      <c r="I73" s="105" t="s">
        <v>2632</v>
      </c>
      <c r="J73" s="282"/>
      <c r="K73" s="265" t="s">
        <v>678</v>
      </c>
      <c r="L73" s="54"/>
    </row>
    <row r="74" spans="1:12" ht="12.95" customHeight="1" x14ac:dyDescent="0.25">
      <c r="A74" s="110" t="s">
        <v>2589</v>
      </c>
      <c r="B74" s="55" t="s">
        <v>2654</v>
      </c>
      <c r="C74" s="104" t="s">
        <v>2729</v>
      </c>
      <c r="D74" s="338">
        <v>7.04</v>
      </c>
      <c r="E74" s="279">
        <v>7.04</v>
      </c>
      <c r="F74" s="280">
        <v>0</v>
      </c>
      <c r="G74" s="106" t="s">
        <v>1143</v>
      </c>
      <c r="H74" s="106">
        <v>10</v>
      </c>
      <c r="I74" s="105" t="s">
        <v>2632</v>
      </c>
      <c r="J74" s="282"/>
      <c r="K74" s="265" t="s">
        <v>678</v>
      </c>
      <c r="L74" s="54"/>
    </row>
    <row r="75" spans="1:12" ht="12.95" customHeight="1" x14ac:dyDescent="0.25">
      <c r="A75" s="110" t="s">
        <v>2590</v>
      </c>
      <c r="B75" s="55" t="s">
        <v>2655</v>
      </c>
      <c r="C75" s="104" t="s">
        <v>2730</v>
      </c>
      <c r="D75" s="338">
        <v>7.04</v>
      </c>
      <c r="E75" s="279">
        <v>7.04</v>
      </c>
      <c r="F75" s="280">
        <v>0</v>
      </c>
      <c r="G75" s="106" t="s">
        <v>1143</v>
      </c>
      <c r="H75" s="106">
        <v>10</v>
      </c>
      <c r="I75" s="105" t="s">
        <v>2632</v>
      </c>
      <c r="J75" s="282"/>
      <c r="K75" s="265" t="s">
        <v>678</v>
      </c>
      <c r="L75" s="54"/>
    </row>
    <row r="76" spans="1:12" ht="12.95" customHeight="1" x14ac:dyDescent="0.25">
      <c r="A76" s="110" t="s">
        <v>2591</v>
      </c>
      <c r="B76" s="55" t="s">
        <v>2656</v>
      </c>
      <c r="C76" s="104" t="s">
        <v>2731</v>
      </c>
      <c r="D76" s="338">
        <v>22.73</v>
      </c>
      <c r="E76" s="279">
        <v>22.73</v>
      </c>
      <c r="F76" s="280">
        <v>0</v>
      </c>
      <c r="G76" s="106" t="s">
        <v>1156</v>
      </c>
      <c r="H76" s="106">
        <v>10</v>
      </c>
      <c r="I76" s="105" t="s">
        <v>2632</v>
      </c>
      <c r="J76" s="282"/>
      <c r="K76" s="54"/>
      <c r="L76" s="54"/>
    </row>
    <row r="77" spans="1:12" ht="12.95" customHeight="1" x14ac:dyDescent="0.25">
      <c r="A77" s="110" t="s">
        <v>2592</v>
      </c>
      <c r="B77" s="55" t="s">
        <v>2657</v>
      </c>
      <c r="C77" s="104" t="s">
        <v>2732</v>
      </c>
      <c r="D77" s="338">
        <v>29.47</v>
      </c>
      <c r="E77" s="279">
        <v>29.47</v>
      </c>
      <c r="F77" s="280">
        <v>0</v>
      </c>
      <c r="G77" s="106" t="s">
        <v>1156</v>
      </c>
      <c r="H77" s="106">
        <v>10</v>
      </c>
      <c r="I77" s="105" t="s">
        <v>2632</v>
      </c>
      <c r="J77" s="282"/>
      <c r="K77" s="265" t="s">
        <v>678</v>
      </c>
      <c r="L77" s="54"/>
    </row>
    <row r="78" spans="1:12" ht="12.95" customHeight="1" x14ac:dyDescent="0.25">
      <c r="A78" s="110" t="s">
        <v>2593</v>
      </c>
      <c r="B78" s="55" t="s">
        <v>2593</v>
      </c>
      <c r="C78" s="104" t="s">
        <v>2733</v>
      </c>
      <c r="D78" s="338">
        <v>22.76</v>
      </c>
      <c r="E78" s="279">
        <v>22.76</v>
      </c>
      <c r="F78" s="280">
        <v>0</v>
      </c>
      <c r="G78" s="106" t="s">
        <v>1156</v>
      </c>
      <c r="H78" s="106">
        <v>5</v>
      </c>
      <c r="I78" s="105" t="s">
        <v>2632</v>
      </c>
      <c r="J78" s="282"/>
      <c r="K78" s="265" t="s">
        <v>678</v>
      </c>
      <c r="L78" s="54"/>
    </row>
    <row r="79" spans="1:12" ht="12.95" customHeight="1" x14ac:dyDescent="0.25">
      <c r="A79" s="110" t="s">
        <v>2594</v>
      </c>
      <c r="B79" s="55" t="s">
        <v>2594</v>
      </c>
      <c r="C79" s="104" t="s">
        <v>2734</v>
      </c>
      <c r="D79" s="338">
        <v>38.479999999999997</v>
      </c>
      <c r="E79" s="279">
        <v>38.479999999999997</v>
      </c>
      <c r="F79" s="280">
        <v>0</v>
      </c>
      <c r="G79" s="106" t="s">
        <v>1626</v>
      </c>
      <c r="H79" s="106">
        <v>1</v>
      </c>
      <c r="I79" s="105" t="s">
        <v>2632</v>
      </c>
      <c r="J79" s="282"/>
      <c r="K79" s="265" t="s">
        <v>678</v>
      </c>
      <c r="L79" s="54"/>
    </row>
    <row r="80" spans="1:12" ht="12.95" customHeight="1" x14ac:dyDescent="0.25">
      <c r="A80" s="110" t="s">
        <v>2595</v>
      </c>
      <c r="B80" s="55" t="s">
        <v>2658</v>
      </c>
      <c r="C80" s="104" t="s">
        <v>2735</v>
      </c>
      <c r="D80" s="338">
        <v>23.32</v>
      </c>
      <c r="E80" s="279">
        <v>23.32</v>
      </c>
      <c r="F80" s="280">
        <v>0</v>
      </c>
      <c r="G80" s="106" t="s">
        <v>1626</v>
      </c>
      <c r="H80" s="106">
        <v>1</v>
      </c>
      <c r="I80" s="105" t="s">
        <v>2632</v>
      </c>
      <c r="J80" s="282"/>
      <c r="K80" s="265" t="s">
        <v>678</v>
      </c>
      <c r="L80" s="54"/>
    </row>
    <row r="81" spans="1:12" ht="12.95" customHeight="1" x14ac:dyDescent="0.25">
      <c r="A81" s="110" t="s">
        <v>2596</v>
      </c>
      <c r="B81" s="55" t="s">
        <v>2596</v>
      </c>
      <c r="C81" s="104" t="s">
        <v>2736</v>
      </c>
      <c r="D81" s="338">
        <v>16.489999999999998</v>
      </c>
      <c r="E81" s="279">
        <v>16.489999999999998</v>
      </c>
      <c r="F81" s="280">
        <v>0</v>
      </c>
      <c r="G81" s="106" t="s">
        <v>1156</v>
      </c>
      <c r="H81" s="106">
        <v>20</v>
      </c>
      <c r="I81" s="105" t="s">
        <v>2632</v>
      </c>
      <c r="J81" s="282"/>
      <c r="K81" s="265" t="s">
        <v>678</v>
      </c>
      <c r="L81" s="54"/>
    </row>
    <row r="82" spans="1:12" ht="12.95" customHeight="1" x14ac:dyDescent="0.25">
      <c r="A82" s="110" t="s">
        <v>2597</v>
      </c>
      <c r="B82" s="55" t="s">
        <v>2770</v>
      </c>
      <c r="C82" s="104" t="s">
        <v>2659</v>
      </c>
      <c r="D82" s="338">
        <v>551.67999999999995</v>
      </c>
      <c r="E82" s="279">
        <v>551.67999999999995</v>
      </c>
      <c r="F82" s="280">
        <v>0</v>
      </c>
      <c r="G82" s="106" t="s">
        <v>1156</v>
      </c>
      <c r="H82" s="106">
        <v>1</v>
      </c>
      <c r="I82" s="105" t="s">
        <v>2632</v>
      </c>
      <c r="J82" s="282"/>
      <c r="K82" s="265" t="s">
        <v>678</v>
      </c>
      <c r="L82" s="54"/>
    </row>
    <row r="83" spans="1:12" ht="12.95" customHeight="1" x14ac:dyDescent="0.25">
      <c r="A83" s="110" t="s">
        <v>2598</v>
      </c>
      <c r="B83" s="55" t="s">
        <v>2771</v>
      </c>
      <c r="C83" s="104" t="s">
        <v>2660</v>
      </c>
      <c r="D83" s="338">
        <v>553.32000000000005</v>
      </c>
      <c r="E83" s="279">
        <v>553.32000000000005</v>
      </c>
      <c r="F83" s="280">
        <v>0</v>
      </c>
      <c r="G83" s="106" t="s">
        <v>1156</v>
      </c>
      <c r="H83" s="106">
        <v>1</v>
      </c>
      <c r="I83" s="105" t="s">
        <v>2632</v>
      </c>
      <c r="J83" s="282"/>
      <c r="K83" s="265" t="s">
        <v>678</v>
      </c>
      <c r="L83" s="54"/>
    </row>
    <row r="84" spans="1:12" ht="12.95" customHeight="1" x14ac:dyDescent="0.25">
      <c r="A84" s="110" t="s">
        <v>2599</v>
      </c>
      <c r="B84" s="55" t="s">
        <v>2599</v>
      </c>
      <c r="C84" s="104" t="s">
        <v>2737</v>
      </c>
      <c r="D84" s="338">
        <v>87.97</v>
      </c>
      <c r="E84" s="279">
        <v>87.97</v>
      </c>
      <c r="F84" s="280">
        <v>0</v>
      </c>
      <c r="G84" s="106" t="s">
        <v>1156</v>
      </c>
      <c r="H84" s="106">
        <v>1</v>
      </c>
      <c r="I84" s="105" t="s">
        <v>2632</v>
      </c>
      <c r="J84" s="282"/>
      <c r="K84" s="54"/>
      <c r="L84" s="54"/>
    </row>
    <row r="85" spans="1:12" ht="12.95" customHeight="1" x14ac:dyDescent="0.25">
      <c r="A85" s="110" t="s">
        <v>2600</v>
      </c>
      <c r="B85" s="55" t="s">
        <v>2661</v>
      </c>
      <c r="C85" s="104" t="s">
        <v>2738</v>
      </c>
      <c r="D85" s="338">
        <v>8.98</v>
      </c>
      <c r="E85" s="279">
        <v>8.98</v>
      </c>
      <c r="F85" s="280">
        <v>0</v>
      </c>
      <c r="G85" s="106" t="s">
        <v>1156</v>
      </c>
      <c r="H85" s="106">
        <v>10</v>
      </c>
      <c r="I85" s="105" t="s">
        <v>2632</v>
      </c>
      <c r="J85" s="282"/>
      <c r="K85" s="54"/>
      <c r="L85" s="54"/>
    </row>
    <row r="86" spans="1:12" ht="12.95" customHeight="1" x14ac:dyDescent="0.25">
      <c r="A86" s="110" t="s">
        <v>2601</v>
      </c>
      <c r="B86" s="55" t="s">
        <v>2662</v>
      </c>
      <c r="C86" s="104" t="s">
        <v>2739</v>
      </c>
      <c r="D86" s="338">
        <v>39.119999999999997</v>
      </c>
      <c r="E86" s="279">
        <v>39.119999999999997</v>
      </c>
      <c r="F86" s="280">
        <v>0</v>
      </c>
      <c r="G86" s="106" t="s">
        <v>1156</v>
      </c>
      <c r="H86" s="106">
        <v>5</v>
      </c>
      <c r="I86" s="105" t="s">
        <v>2632</v>
      </c>
      <c r="J86" s="282"/>
      <c r="K86" s="265" t="s">
        <v>678</v>
      </c>
      <c r="L86" s="54"/>
    </row>
    <row r="87" spans="1:12" ht="12.95" customHeight="1" x14ac:dyDescent="0.25">
      <c r="A87" s="110" t="s">
        <v>2602</v>
      </c>
      <c r="B87" s="55" t="s">
        <v>2663</v>
      </c>
      <c r="C87" s="104" t="s">
        <v>2740</v>
      </c>
      <c r="D87" s="338">
        <v>15.39</v>
      </c>
      <c r="E87" s="279">
        <v>15.39</v>
      </c>
      <c r="F87" s="280">
        <v>0</v>
      </c>
      <c r="G87" s="106" t="s">
        <v>1626</v>
      </c>
      <c r="H87" s="106">
        <v>10</v>
      </c>
      <c r="I87" s="105" t="s">
        <v>2632</v>
      </c>
      <c r="J87" s="282"/>
      <c r="K87" s="265" t="s">
        <v>678</v>
      </c>
      <c r="L87" s="54"/>
    </row>
    <row r="88" spans="1:12" ht="12.95" customHeight="1" x14ac:dyDescent="0.25">
      <c r="A88" s="110" t="s">
        <v>2603</v>
      </c>
      <c r="B88" s="55" t="s">
        <v>2603</v>
      </c>
      <c r="C88" s="104" t="s">
        <v>2741</v>
      </c>
      <c r="D88" s="338">
        <v>14.35</v>
      </c>
      <c r="E88" s="279">
        <v>14.35</v>
      </c>
      <c r="F88" s="280">
        <v>0</v>
      </c>
      <c r="G88" s="106" t="s">
        <v>1156</v>
      </c>
      <c r="H88" s="106">
        <v>10</v>
      </c>
      <c r="I88" s="105" t="s">
        <v>2632</v>
      </c>
      <c r="J88" s="282"/>
      <c r="K88" s="265" t="s">
        <v>678</v>
      </c>
      <c r="L88" s="54"/>
    </row>
    <row r="89" spans="1:12" ht="12.95" customHeight="1" x14ac:dyDescent="0.25">
      <c r="A89" s="110" t="s">
        <v>2604</v>
      </c>
      <c r="B89" s="55" t="s">
        <v>2604</v>
      </c>
      <c r="C89" s="104" t="s">
        <v>2742</v>
      </c>
      <c r="D89" s="338">
        <v>8.73</v>
      </c>
      <c r="E89" s="279">
        <v>8.73</v>
      </c>
      <c r="F89" s="280">
        <v>0</v>
      </c>
      <c r="G89" s="106" t="s">
        <v>1156</v>
      </c>
      <c r="H89" s="106">
        <v>10</v>
      </c>
      <c r="I89" s="105" t="s">
        <v>2632</v>
      </c>
      <c r="J89" s="282"/>
      <c r="K89" s="54"/>
      <c r="L89" s="54"/>
    </row>
    <row r="90" spans="1:12" ht="12.95" customHeight="1" x14ac:dyDescent="0.25">
      <c r="A90" s="110" t="s">
        <v>2605</v>
      </c>
      <c r="B90" s="55" t="s">
        <v>2605</v>
      </c>
      <c r="C90" s="104" t="s">
        <v>2743</v>
      </c>
      <c r="D90" s="338">
        <v>179.13</v>
      </c>
      <c r="E90" s="279">
        <v>179.13</v>
      </c>
      <c r="F90" s="280">
        <v>0</v>
      </c>
      <c r="G90" s="106" t="s">
        <v>1156</v>
      </c>
      <c r="H90" s="106">
        <v>1</v>
      </c>
      <c r="I90" s="105" t="s">
        <v>2632</v>
      </c>
      <c r="J90" s="282"/>
      <c r="K90" s="54"/>
      <c r="L90" s="54"/>
    </row>
    <row r="91" spans="1:12" ht="12.95" customHeight="1" x14ac:dyDescent="0.25">
      <c r="A91" s="110" t="s">
        <v>2606</v>
      </c>
      <c r="B91" s="55" t="s">
        <v>2606</v>
      </c>
      <c r="C91" s="104" t="s">
        <v>2744</v>
      </c>
      <c r="D91" s="338">
        <v>2008.06</v>
      </c>
      <c r="E91" s="279">
        <v>2008.06</v>
      </c>
      <c r="F91" s="280">
        <v>0</v>
      </c>
      <c r="G91" s="106" t="s">
        <v>1156</v>
      </c>
      <c r="H91" s="106">
        <v>1</v>
      </c>
      <c r="I91" s="105" t="s">
        <v>2632</v>
      </c>
      <c r="J91" s="282"/>
      <c r="K91" s="54"/>
      <c r="L91" s="54"/>
    </row>
    <row r="92" spans="1:12" ht="12.95" customHeight="1" x14ac:dyDescent="0.25">
      <c r="A92" s="110" t="s">
        <v>2607</v>
      </c>
      <c r="B92" s="55" t="s">
        <v>2607</v>
      </c>
      <c r="C92" s="104" t="s">
        <v>2745</v>
      </c>
      <c r="D92" s="338">
        <v>354.53</v>
      </c>
      <c r="E92" s="279">
        <v>354.53</v>
      </c>
      <c r="F92" s="280">
        <v>0</v>
      </c>
      <c r="G92" s="106" t="s">
        <v>1156</v>
      </c>
      <c r="H92" s="106">
        <v>1</v>
      </c>
      <c r="I92" s="105" t="s">
        <v>2632</v>
      </c>
      <c r="J92" s="282"/>
      <c r="K92" s="54"/>
      <c r="L92" s="54"/>
    </row>
    <row r="93" spans="1:12" ht="12.95" customHeight="1" x14ac:dyDescent="0.25">
      <c r="A93" s="110" t="s">
        <v>2608</v>
      </c>
      <c r="B93" s="55" t="s">
        <v>2608</v>
      </c>
      <c r="C93" s="104" t="s">
        <v>2746</v>
      </c>
      <c r="D93" s="338">
        <v>149.15</v>
      </c>
      <c r="E93" s="279">
        <v>149.15</v>
      </c>
      <c r="F93" s="280">
        <v>0</v>
      </c>
      <c r="G93" s="106" t="s">
        <v>1156</v>
      </c>
      <c r="H93" s="106">
        <v>1</v>
      </c>
      <c r="I93" s="105" t="s">
        <v>2632</v>
      </c>
      <c r="J93" s="282"/>
      <c r="K93" s="54"/>
      <c r="L93" s="54"/>
    </row>
    <row r="94" spans="1:12" ht="12.95" customHeight="1" x14ac:dyDescent="0.25">
      <c r="A94" s="110" t="s">
        <v>2609</v>
      </c>
      <c r="B94" s="55" t="s">
        <v>2664</v>
      </c>
      <c r="C94" s="104" t="s">
        <v>2747</v>
      </c>
      <c r="D94" s="338">
        <v>2904.9</v>
      </c>
      <c r="E94" s="279">
        <v>2714.86</v>
      </c>
      <c r="F94" s="280">
        <v>6.999992633137618E-2</v>
      </c>
      <c r="G94" s="106" t="s">
        <v>1156</v>
      </c>
      <c r="H94" s="106">
        <v>1</v>
      </c>
      <c r="I94" s="105" t="s">
        <v>2632</v>
      </c>
      <c r="J94" s="282"/>
      <c r="K94" s="54"/>
      <c r="L94" s="54"/>
    </row>
    <row r="95" spans="1:12" ht="12.95" customHeight="1" x14ac:dyDescent="0.25">
      <c r="A95" s="110" t="s">
        <v>2610</v>
      </c>
      <c r="B95" s="55" t="s">
        <v>2665</v>
      </c>
      <c r="C95" s="104" t="s">
        <v>2769</v>
      </c>
      <c r="D95" s="338">
        <v>1997.1</v>
      </c>
      <c r="E95" s="279">
        <v>1997.1</v>
      </c>
      <c r="F95" s="280">
        <v>0</v>
      </c>
      <c r="G95" s="106" t="s">
        <v>1833</v>
      </c>
      <c r="H95" s="106">
        <v>1</v>
      </c>
      <c r="I95" s="105" t="s">
        <v>2633</v>
      </c>
      <c r="J95" s="282"/>
      <c r="K95" s="54"/>
      <c r="L95" s="54"/>
    </row>
    <row r="96" spans="1:12" ht="12.95" customHeight="1" x14ac:dyDescent="0.25">
      <c r="A96" s="110" t="s">
        <v>3076</v>
      </c>
      <c r="B96" s="55" t="s">
        <v>3076</v>
      </c>
      <c r="C96" s="104" t="s">
        <v>3077</v>
      </c>
      <c r="D96" s="338">
        <v>1428.67</v>
      </c>
      <c r="E96" s="279">
        <v>1428.67</v>
      </c>
      <c r="F96" s="280">
        <v>0</v>
      </c>
      <c r="G96" s="106" t="s">
        <v>1156</v>
      </c>
      <c r="H96" s="106">
        <v>1</v>
      </c>
      <c r="I96" s="105" t="s">
        <v>2632</v>
      </c>
      <c r="J96" s="282"/>
      <c r="K96" s="54"/>
      <c r="L96" s="54"/>
    </row>
    <row r="97" spans="1:12" ht="12.95" customHeight="1" x14ac:dyDescent="0.25">
      <c r="A97" s="110" t="s">
        <v>2611</v>
      </c>
      <c r="B97" s="55" t="s">
        <v>2666</v>
      </c>
      <c r="C97" s="104" t="s">
        <v>2748</v>
      </c>
      <c r="D97" s="338">
        <v>985.62</v>
      </c>
      <c r="E97" s="279">
        <v>985.62</v>
      </c>
      <c r="F97" s="280">
        <v>0</v>
      </c>
      <c r="G97" s="106" t="s">
        <v>1626</v>
      </c>
      <c r="H97" s="106">
        <v>5</v>
      </c>
      <c r="I97" s="105" t="s">
        <v>2632</v>
      </c>
      <c r="J97" s="282"/>
      <c r="K97" s="54"/>
      <c r="L97" s="54"/>
    </row>
    <row r="98" spans="1:12" ht="12.95" customHeight="1" x14ac:dyDescent="0.25">
      <c r="A98" s="110" t="s">
        <v>2612</v>
      </c>
      <c r="B98" s="55" t="s">
        <v>2612</v>
      </c>
      <c r="C98" s="104" t="s">
        <v>2749</v>
      </c>
      <c r="D98" s="338">
        <v>466.95</v>
      </c>
      <c r="E98" s="279">
        <v>436.4</v>
      </c>
      <c r="F98" s="280">
        <v>7.0004582951420743E-2</v>
      </c>
      <c r="G98" s="106" t="s">
        <v>1156</v>
      </c>
      <c r="H98" s="106">
        <v>1</v>
      </c>
      <c r="I98" s="105" t="s">
        <v>2632</v>
      </c>
      <c r="J98" s="282"/>
      <c r="K98" s="54"/>
      <c r="L98" s="54"/>
    </row>
    <row r="99" spans="1:12" ht="12.95" customHeight="1" x14ac:dyDescent="0.25">
      <c r="A99" s="110" t="s">
        <v>2613</v>
      </c>
      <c r="B99" s="55" t="s">
        <v>2667</v>
      </c>
      <c r="C99" s="104" t="s">
        <v>2750</v>
      </c>
      <c r="D99" s="338">
        <v>306.67</v>
      </c>
      <c r="E99" s="279">
        <v>286.61</v>
      </c>
      <c r="F99" s="280">
        <v>6.9990579533163538E-2</v>
      </c>
      <c r="G99" s="106" t="s">
        <v>1156</v>
      </c>
      <c r="H99" s="106">
        <v>1</v>
      </c>
      <c r="I99" s="105" t="s">
        <v>2632</v>
      </c>
      <c r="J99" s="282"/>
      <c r="K99" s="54"/>
      <c r="L99" s="54"/>
    </row>
    <row r="100" spans="1:12" ht="12.95" customHeight="1" x14ac:dyDescent="0.25">
      <c r="A100" s="110" t="s">
        <v>2614</v>
      </c>
      <c r="B100" s="55" t="s">
        <v>2668</v>
      </c>
      <c r="C100" s="104" t="s">
        <v>2751</v>
      </c>
      <c r="D100" s="338">
        <v>8.33</v>
      </c>
      <c r="E100" s="279">
        <v>10.130000000000001</v>
      </c>
      <c r="F100" s="280">
        <v>-0.17769002961500499</v>
      </c>
      <c r="G100" s="106" t="s">
        <v>1156</v>
      </c>
      <c r="H100" s="106">
        <v>25</v>
      </c>
      <c r="I100" s="105" t="s">
        <v>2632</v>
      </c>
      <c r="J100" s="282"/>
      <c r="K100" s="54"/>
      <c r="L100" s="54"/>
    </row>
    <row r="101" spans="1:12" ht="12.95" customHeight="1" x14ac:dyDescent="0.25">
      <c r="A101" s="110" t="s">
        <v>2615</v>
      </c>
      <c r="B101" s="55" t="s">
        <v>2669</v>
      </c>
      <c r="C101" s="104" t="s">
        <v>2752</v>
      </c>
      <c r="D101" s="338">
        <v>3593.48</v>
      </c>
      <c r="E101" s="279">
        <v>3593.48</v>
      </c>
      <c r="F101" s="280">
        <v>0</v>
      </c>
      <c r="G101" s="106" t="s">
        <v>1156</v>
      </c>
      <c r="H101" s="106">
        <v>1</v>
      </c>
      <c r="I101" s="105" t="s">
        <v>2632</v>
      </c>
      <c r="J101" s="282"/>
      <c r="K101" s="54"/>
      <c r="L101" s="54"/>
    </row>
    <row r="102" spans="1:12" ht="12.95" customHeight="1" x14ac:dyDescent="0.25">
      <c r="A102" s="110" t="s">
        <v>2616</v>
      </c>
      <c r="B102" s="55" t="s">
        <v>2670</v>
      </c>
      <c r="C102" s="104" t="s">
        <v>2753</v>
      </c>
      <c r="D102" s="338">
        <v>3821.78</v>
      </c>
      <c r="E102" s="279">
        <v>3821.78</v>
      </c>
      <c r="F102" s="280">
        <v>0</v>
      </c>
      <c r="G102" s="106" t="s">
        <v>1156</v>
      </c>
      <c r="H102" s="106">
        <v>1</v>
      </c>
      <c r="I102" s="105" t="s">
        <v>2632</v>
      </c>
      <c r="J102" s="282"/>
      <c r="K102" s="54"/>
      <c r="L102" s="54"/>
    </row>
    <row r="103" spans="1:12" ht="12.95" customHeight="1" x14ac:dyDescent="0.25">
      <c r="A103" s="110" t="s">
        <v>2617</v>
      </c>
      <c r="B103" s="55" t="s">
        <v>2671</v>
      </c>
      <c r="C103" s="104" t="s">
        <v>2754</v>
      </c>
      <c r="D103" s="338">
        <v>409.3</v>
      </c>
      <c r="E103" s="279">
        <v>409.3</v>
      </c>
      <c r="F103" s="280">
        <v>0</v>
      </c>
      <c r="G103" s="106" t="s">
        <v>1156</v>
      </c>
      <c r="H103" s="106">
        <v>1</v>
      </c>
      <c r="I103" s="105" t="s">
        <v>2632</v>
      </c>
      <c r="J103" s="282"/>
      <c r="K103" s="265" t="s">
        <v>678</v>
      </c>
      <c r="L103" s="54"/>
    </row>
    <row r="104" spans="1:12" ht="12.95" customHeight="1" x14ac:dyDescent="0.25">
      <c r="A104" s="110" t="s">
        <v>2618</v>
      </c>
      <c r="B104" s="55" t="s">
        <v>2672</v>
      </c>
      <c r="C104" s="104" t="s">
        <v>2978</v>
      </c>
      <c r="D104" s="338">
        <v>2243.11</v>
      </c>
      <c r="E104" s="279">
        <v>2243.11</v>
      </c>
      <c r="F104" s="280">
        <v>0</v>
      </c>
      <c r="G104" s="106" t="s">
        <v>1156</v>
      </c>
      <c r="H104" s="106">
        <v>1</v>
      </c>
      <c r="I104" s="105" t="s">
        <v>2633</v>
      </c>
      <c r="J104" s="282"/>
      <c r="K104" s="265" t="s">
        <v>678</v>
      </c>
      <c r="L104" s="54"/>
    </row>
    <row r="105" spans="1:12" ht="12.95" customHeight="1" x14ac:dyDescent="0.25">
      <c r="A105" s="110" t="s">
        <v>3076</v>
      </c>
      <c r="B105" s="55" t="s">
        <v>3076</v>
      </c>
      <c r="C105" s="104" t="s">
        <v>3077</v>
      </c>
      <c r="D105" s="338">
        <v>1428.67</v>
      </c>
      <c r="E105" s="279">
        <v>1428.67</v>
      </c>
      <c r="F105" s="280">
        <v>0</v>
      </c>
      <c r="G105" s="106" t="s">
        <v>1156</v>
      </c>
      <c r="H105" s="106">
        <v>1</v>
      </c>
      <c r="I105" s="105" t="s">
        <v>2632</v>
      </c>
      <c r="J105" s="282"/>
      <c r="K105" s="265"/>
      <c r="L105" s="54"/>
    </row>
    <row r="106" spans="1:12" ht="12.95" customHeight="1" x14ac:dyDescent="0.25">
      <c r="A106" s="110" t="s">
        <v>2984</v>
      </c>
      <c r="B106" s="55" t="s">
        <v>2985</v>
      </c>
      <c r="C106" s="104" t="s">
        <v>2986</v>
      </c>
      <c r="D106" s="338">
        <v>1478.73</v>
      </c>
      <c r="E106" s="279">
        <v>1478.73</v>
      </c>
      <c r="F106" s="280">
        <v>0</v>
      </c>
      <c r="G106" s="106" t="s">
        <v>1156</v>
      </c>
      <c r="H106" s="106">
        <v>1</v>
      </c>
      <c r="I106" s="105" t="s">
        <v>2632</v>
      </c>
      <c r="J106" s="282"/>
      <c r="K106" s="265"/>
      <c r="L106" s="54"/>
    </row>
    <row r="107" spans="1:12" ht="12.95" customHeight="1" x14ac:dyDescent="0.25">
      <c r="A107" s="110" t="s">
        <v>2619</v>
      </c>
      <c r="B107" s="55" t="s">
        <v>2673</v>
      </c>
      <c r="C107" s="104" t="s">
        <v>2755</v>
      </c>
      <c r="D107" s="338">
        <v>7.04</v>
      </c>
      <c r="E107" s="279">
        <v>7.04</v>
      </c>
      <c r="F107" s="280">
        <v>0</v>
      </c>
      <c r="G107" s="106" t="s">
        <v>1143</v>
      </c>
      <c r="H107" s="106">
        <v>10</v>
      </c>
      <c r="I107" s="105" t="s">
        <v>2632</v>
      </c>
      <c r="J107" s="282"/>
      <c r="K107" s="265" t="s">
        <v>678</v>
      </c>
      <c r="L107" s="54"/>
    </row>
    <row r="108" spans="1:12" ht="12.95" customHeight="1" x14ac:dyDescent="0.25">
      <c r="A108" s="110" t="s">
        <v>2620</v>
      </c>
      <c r="B108" s="55" t="s">
        <v>2674</v>
      </c>
      <c r="C108" s="104" t="s">
        <v>2756</v>
      </c>
      <c r="D108" s="338">
        <v>7.04</v>
      </c>
      <c r="E108" s="279">
        <v>7.04</v>
      </c>
      <c r="F108" s="280">
        <v>0</v>
      </c>
      <c r="G108" s="106" t="s">
        <v>1143</v>
      </c>
      <c r="H108" s="106">
        <v>10</v>
      </c>
      <c r="I108" s="105" t="s">
        <v>2632</v>
      </c>
      <c r="J108" s="282"/>
      <c r="K108" s="265" t="s">
        <v>678</v>
      </c>
      <c r="L108" s="54"/>
    </row>
    <row r="109" spans="1:12" ht="12.95" customHeight="1" x14ac:dyDescent="0.25">
      <c r="A109" s="110" t="s">
        <v>2621</v>
      </c>
      <c r="B109" s="55" t="s">
        <v>2675</v>
      </c>
      <c r="C109" s="104" t="s">
        <v>2757</v>
      </c>
      <c r="D109" s="338">
        <v>7.04</v>
      </c>
      <c r="E109" s="279">
        <v>7.04</v>
      </c>
      <c r="F109" s="280">
        <v>0</v>
      </c>
      <c r="G109" s="106" t="s">
        <v>1143</v>
      </c>
      <c r="H109" s="106">
        <v>10</v>
      </c>
      <c r="I109" s="105" t="s">
        <v>2632</v>
      </c>
      <c r="J109" s="282"/>
      <c r="K109" s="265" t="s">
        <v>678</v>
      </c>
      <c r="L109" s="54"/>
    </row>
    <row r="110" spans="1:12" ht="12.95" customHeight="1" x14ac:dyDescent="0.25">
      <c r="A110" s="110" t="s">
        <v>2622</v>
      </c>
      <c r="B110" s="55" t="s">
        <v>2676</v>
      </c>
      <c r="C110" s="104" t="s">
        <v>2758</v>
      </c>
      <c r="D110" s="338">
        <v>7.04</v>
      </c>
      <c r="E110" s="279">
        <v>7.04</v>
      </c>
      <c r="F110" s="280">
        <v>0</v>
      </c>
      <c r="G110" s="106" t="s">
        <v>1143</v>
      </c>
      <c r="H110" s="106">
        <v>10</v>
      </c>
      <c r="I110" s="105" t="s">
        <v>2632</v>
      </c>
      <c r="J110" s="282"/>
      <c r="K110" s="265" t="s">
        <v>678</v>
      </c>
      <c r="L110" s="54"/>
    </row>
    <row r="111" spans="1:12" ht="12.95" customHeight="1" x14ac:dyDescent="0.25">
      <c r="A111" s="110" t="s">
        <v>2623</v>
      </c>
      <c r="B111" s="55" t="s">
        <v>2677</v>
      </c>
      <c r="C111" s="104" t="s">
        <v>2759</v>
      </c>
      <c r="D111" s="338">
        <v>7.04</v>
      </c>
      <c r="E111" s="279">
        <v>7.04</v>
      </c>
      <c r="F111" s="280">
        <v>0</v>
      </c>
      <c r="G111" s="106" t="s">
        <v>1143</v>
      </c>
      <c r="H111" s="106">
        <v>10</v>
      </c>
      <c r="I111" s="105" t="s">
        <v>2632</v>
      </c>
      <c r="J111" s="282"/>
      <c r="K111" s="265" t="s">
        <v>678</v>
      </c>
      <c r="L111" s="8"/>
    </row>
    <row r="112" spans="1:12" ht="12.95" customHeight="1" x14ac:dyDescent="0.25">
      <c r="A112" s="110" t="s">
        <v>2624</v>
      </c>
      <c r="B112" s="55" t="s">
        <v>2624</v>
      </c>
      <c r="C112" s="104" t="s">
        <v>2760</v>
      </c>
      <c r="D112" s="338">
        <v>28.61</v>
      </c>
      <c r="E112" s="279">
        <v>28.61</v>
      </c>
      <c r="F112" s="280">
        <v>0</v>
      </c>
      <c r="G112" s="106" t="s">
        <v>1156</v>
      </c>
      <c r="H112" s="106">
        <v>20</v>
      </c>
      <c r="I112" s="105" t="s">
        <v>2632</v>
      </c>
      <c r="J112" s="282"/>
      <c r="K112" s="265" t="s">
        <v>678</v>
      </c>
      <c r="L112" s="8"/>
    </row>
    <row r="113" spans="1:12" ht="12.95" customHeight="1" x14ac:dyDescent="0.25">
      <c r="A113" s="110" t="s">
        <v>2625</v>
      </c>
      <c r="B113" s="55" t="s">
        <v>2625</v>
      </c>
      <c r="C113" s="104" t="s">
        <v>2761</v>
      </c>
      <c r="D113" s="338">
        <v>28.61</v>
      </c>
      <c r="E113" s="279">
        <v>28.61</v>
      </c>
      <c r="F113" s="280">
        <v>0</v>
      </c>
      <c r="G113" s="106" t="s">
        <v>1156</v>
      </c>
      <c r="H113" s="106">
        <v>20</v>
      </c>
      <c r="I113" s="105" t="s">
        <v>2632</v>
      </c>
      <c r="J113" s="282"/>
      <c r="K113" s="265" t="s">
        <v>678</v>
      </c>
      <c r="L113" s="11"/>
    </row>
    <row r="114" spans="1:12" ht="12.95" customHeight="1" x14ac:dyDescent="0.25">
      <c r="A114" s="110" t="s">
        <v>2626</v>
      </c>
      <c r="B114" s="55" t="s">
        <v>2678</v>
      </c>
      <c r="C114" s="104" t="s">
        <v>2762</v>
      </c>
      <c r="D114" s="338">
        <v>7.04</v>
      </c>
      <c r="E114" s="279">
        <v>7.04</v>
      </c>
      <c r="F114" s="280">
        <v>0</v>
      </c>
      <c r="G114" s="106" t="s">
        <v>1156</v>
      </c>
      <c r="H114" s="106">
        <v>10</v>
      </c>
      <c r="I114" s="105" t="s">
        <v>2632</v>
      </c>
      <c r="J114" s="282"/>
      <c r="K114" s="265" t="s">
        <v>678</v>
      </c>
      <c r="L114" s="8"/>
    </row>
    <row r="115" spans="1:12" ht="12.95" customHeight="1" x14ac:dyDescent="0.25">
      <c r="A115" s="110" t="s">
        <v>2627</v>
      </c>
      <c r="B115" s="55" t="s">
        <v>2679</v>
      </c>
      <c r="C115" s="104" t="s">
        <v>2763</v>
      </c>
      <c r="D115" s="338">
        <v>17.989999999999998</v>
      </c>
      <c r="E115" s="279">
        <v>17.989999999999998</v>
      </c>
      <c r="F115" s="280">
        <v>0</v>
      </c>
      <c r="G115" s="106" t="s">
        <v>1156</v>
      </c>
      <c r="H115" s="106">
        <v>1</v>
      </c>
      <c r="I115" s="105" t="s">
        <v>2632</v>
      </c>
      <c r="J115" s="282"/>
      <c r="K115" s="265" t="s">
        <v>678</v>
      </c>
      <c r="L115" s="8"/>
    </row>
    <row r="116" spans="1:12" ht="12.95" customHeight="1" x14ac:dyDescent="0.25">
      <c r="A116" s="110" t="s">
        <v>2628</v>
      </c>
      <c r="B116" s="55" t="s">
        <v>2680</v>
      </c>
      <c r="C116" s="104" t="s">
        <v>2764</v>
      </c>
      <c r="D116" s="338">
        <v>448.56</v>
      </c>
      <c r="E116" s="279">
        <v>448.56</v>
      </c>
      <c r="F116" s="280">
        <v>0</v>
      </c>
      <c r="G116" s="106" t="s">
        <v>1591</v>
      </c>
      <c r="H116" s="106">
        <v>1</v>
      </c>
      <c r="I116" s="105" t="s">
        <v>2632</v>
      </c>
      <c r="J116" s="282"/>
      <c r="K116" s="265" t="s">
        <v>678</v>
      </c>
      <c r="L116" s="8"/>
    </row>
    <row r="117" spans="1:12" ht="12.95" customHeight="1" x14ac:dyDescent="0.25">
      <c r="A117" s="110" t="s">
        <v>2629</v>
      </c>
      <c r="B117" s="55" t="s">
        <v>2629</v>
      </c>
      <c r="C117" s="104" t="s">
        <v>2765</v>
      </c>
      <c r="D117" s="338">
        <v>11805.1</v>
      </c>
      <c r="E117" s="279">
        <v>11805.1</v>
      </c>
      <c r="F117" s="280">
        <v>0</v>
      </c>
      <c r="G117" s="106" t="s">
        <v>1156</v>
      </c>
      <c r="H117" s="106">
        <v>1</v>
      </c>
      <c r="I117" s="105" t="s">
        <v>2632</v>
      </c>
      <c r="J117" s="282"/>
      <c r="K117" s="265" t="s">
        <v>678</v>
      </c>
      <c r="L117" s="8"/>
    </row>
    <row r="118" spans="1:12" ht="12.95" customHeight="1" x14ac:dyDescent="0.25">
      <c r="A118" s="110" t="s">
        <v>2630</v>
      </c>
      <c r="B118" s="55" t="s">
        <v>2681</v>
      </c>
      <c r="C118" s="104" t="s">
        <v>2766</v>
      </c>
      <c r="D118" s="338">
        <v>4106.3</v>
      </c>
      <c r="E118" s="279">
        <v>4106.3</v>
      </c>
      <c r="F118" s="280">
        <v>0</v>
      </c>
      <c r="G118" s="106" t="s">
        <v>1626</v>
      </c>
      <c r="H118" s="106">
        <v>1</v>
      </c>
      <c r="I118" s="105" t="s">
        <v>2632</v>
      </c>
      <c r="J118" s="282"/>
      <c r="K118" s="265" t="s">
        <v>678</v>
      </c>
      <c r="L118" s="8"/>
    </row>
    <row r="119" spans="1:12" ht="12.95" customHeight="1" x14ac:dyDescent="0.25">
      <c r="A119" s="110" t="s">
        <v>2631</v>
      </c>
      <c r="B119" s="55" t="s">
        <v>2682</v>
      </c>
      <c r="C119" s="104" t="s">
        <v>2767</v>
      </c>
      <c r="D119" s="338">
        <v>2.8</v>
      </c>
      <c r="E119" s="279">
        <v>2.8</v>
      </c>
      <c r="F119" s="280">
        <v>0</v>
      </c>
      <c r="G119" s="106" t="s">
        <v>682</v>
      </c>
      <c r="H119" s="106">
        <v>400</v>
      </c>
      <c r="I119" s="105" t="s">
        <v>2632</v>
      </c>
      <c r="J119" s="282"/>
      <c r="K119" s="265" t="s">
        <v>678</v>
      </c>
      <c r="L119" s="8"/>
    </row>
    <row r="120" spans="1:12" x14ac:dyDescent="0.25">
      <c r="K120" s="8"/>
      <c r="L120" s="8"/>
    </row>
    <row r="121" spans="1:12" ht="18.75" x14ac:dyDescent="0.25">
      <c r="K121" s="36"/>
      <c r="L121" s="36"/>
    </row>
    <row r="122" spans="1:12" x14ac:dyDescent="0.25">
      <c r="K122" s="8"/>
      <c r="L122" s="8"/>
    </row>
    <row r="123" spans="1:12" x14ac:dyDescent="0.25">
      <c r="K123" s="8"/>
      <c r="L123" s="8"/>
    </row>
    <row r="124" spans="1:12" x14ac:dyDescent="0.25">
      <c r="K124" s="8"/>
      <c r="L124" s="8"/>
    </row>
    <row r="125" spans="1:12" x14ac:dyDescent="0.25">
      <c r="K125" s="8"/>
      <c r="L125" s="8"/>
    </row>
    <row r="126" spans="1:12" x14ac:dyDescent="0.25">
      <c r="K126" s="1"/>
      <c r="L126" s="1"/>
    </row>
  </sheetData>
  <sheetProtection insertColumns="0" insertRows="0" deleteColumns="0" deleteRows="0" autoFilter="0" pivotTables="0"/>
  <autoFilter ref="A9:J119" xr:uid="{00000000-0009-0000-0000-00000D000000}"/>
  <printOptions horizontalCentered="1"/>
  <pageMargins left="0.23622047244094491" right="0.23622047244094491" top="0.74803149606299213" bottom="0.74803149606299213" header="0.31496062992125984" footer="0.31496062992125984"/>
  <pageSetup paperSize="9" scale="63"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V991"/>
  <sheetViews>
    <sheetView workbookViewId="0"/>
  </sheetViews>
  <sheetFormatPr baseColWidth="10" defaultRowHeight="15" x14ac:dyDescent="0.25"/>
  <cols>
    <col min="1" max="1" width="17" bestFit="1" customWidth="1"/>
    <col min="2" max="2" width="23.28515625" bestFit="1" customWidth="1"/>
    <col min="3" max="3" width="92.85546875" customWidth="1"/>
    <col min="4" max="5" width="10.5703125" style="353" bestFit="1" customWidth="1"/>
    <col min="6" max="6" width="7.28515625" style="191" bestFit="1" customWidth="1"/>
    <col min="7" max="7" width="8" bestFit="1" customWidth="1"/>
    <col min="8" max="8" width="9.42578125" bestFit="1" customWidth="1"/>
    <col min="9" max="9" width="10.140625" bestFit="1" customWidth="1"/>
    <col min="10" max="10" width="9.85546875" bestFit="1" customWidth="1"/>
    <col min="11" max="11" width="8.7109375" bestFit="1" customWidth="1"/>
    <col min="12" max="12" width="9.42578125" customWidth="1"/>
    <col min="13" max="13" width="13.7109375" bestFit="1" customWidth="1"/>
  </cols>
  <sheetData>
    <row r="1" spans="1:22" s="2" customFormat="1" ht="38.25" x14ac:dyDescent="0.25">
      <c r="A1" s="94" t="s">
        <v>4</v>
      </c>
      <c r="B1" s="94" t="s">
        <v>5</v>
      </c>
      <c r="C1" s="95" t="s">
        <v>6</v>
      </c>
      <c r="D1" s="112" t="s">
        <v>3313</v>
      </c>
      <c r="E1" s="395" t="s">
        <v>3139</v>
      </c>
      <c r="F1" s="275" t="s">
        <v>2068</v>
      </c>
      <c r="G1" s="96" t="s">
        <v>1956</v>
      </c>
      <c r="H1" s="96" t="s">
        <v>7</v>
      </c>
      <c r="I1" s="112" t="s">
        <v>2324</v>
      </c>
      <c r="J1" s="96" t="s">
        <v>8</v>
      </c>
      <c r="K1" s="96" t="s">
        <v>620</v>
      </c>
      <c r="L1" s="112" t="s">
        <v>2323</v>
      </c>
      <c r="M1" s="194" t="s">
        <v>2270</v>
      </c>
      <c r="N1" s="194" t="s">
        <v>1957</v>
      </c>
      <c r="O1" s="38"/>
      <c r="P1" s="38"/>
      <c r="Q1" s="38"/>
    </row>
    <row r="2" spans="1:22" s="2" customFormat="1" ht="15.75" thickBot="1" x14ac:dyDescent="0.3">
      <c r="A2" s="124"/>
      <c r="B2" s="124"/>
      <c r="C2" s="125"/>
      <c r="D2" s="351" t="s">
        <v>611</v>
      </c>
      <c r="E2" s="354" t="s">
        <v>611</v>
      </c>
      <c r="F2" s="276" t="s">
        <v>2069</v>
      </c>
      <c r="G2" s="172"/>
      <c r="H2" s="172"/>
      <c r="I2" s="399" t="s">
        <v>2275</v>
      </c>
      <c r="J2" s="172"/>
      <c r="K2" s="172"/>
      <c r="L2" s="199" t="s">
        <v>1958</v>
      </c>
      <c r="M2" s="199"/>
      <c r="N2" s="200"/>
      <c r="O2" s="38"/>
      <c r="P2" s="38"/>
      <c r="Q2" s="38"/>
    </row>
    <row r="3" spans="1:22" s="14" customFormat="1" ht="15.75" thickTop="1" x14ac:dyDescent="0.25">
      <c r="A3" s="250" t="s">
        <v>1910</v>
      </c>
      <c r="B3" s="57" t="s">
        <v>1910</v>
      </c>
      <c r="C3" s="104" t="s">
        <v>2815</v>
      </c>
      <c r="D3" s="352">
        <v>2398.69</v>
      </c>
      <c r="E3" s="355">
        <v>2180.63</v>
      </c>
      <c r="F3" s="280">
        <v>9.9998624250789883E-2</v>
      </c>
      <c r="G3" s="108" t="s">
        <v>1566</v>
      </c>
      <c r="H3" s="108">
        <v>1</v>
      </c>
      <c r="I3" s="108" t="s">
        <v>2276</v>
      </c>
      <c r="J3" s="108" t="s">
        <v>677</v>
      </c>
      <c r="K3" s="108" t="s">
        <v>677</v>
      </c>
      <c r="L3" s="109" t="s">
        <v>677</v>
      </c>
      <c r="M3" s="108" t="s">
        <v>2273</v>
      </c>
      <c r="N3" s="274">
        <f>SUMIF('Low Volume Irrigation'!$A$8:$A$201,$A3,'Low Volume Irrigation'!$N$8:$N$201)+SUMIF('Spray heads &amp; Nozzles'!$A$8:$A$202,$A3,'Spray heads &amp; Nozzles'!$N$8:$N$202)+SUMIF('Rotors &amp; Nozzles'!$A$8:$A$215,$A3,'Rotors &amp; Nozzles'!$N$8:$N$215)+SUMIF('Valves &amp; Acc.'!$A$8:$A$200,$A3,'Valves &amp; Acc.'!$N$8:$N$200)+SUMIF(Controllers!$A$8:$A$212,$A3,Controllers!$N$8:$N$212)+SUMIF('Central Control Systems'!$A$8:$A$207,$A3,'Central Control Systems'!$N$8:$N$207)+SUMIF('LND Services'!$A$8:$A$193,$A3,'LND Services'!$N$8:$N$193)+SUMIF(GOLF!$A$8:$A$295,$A3,GOLF!$N$8:$N$295)+SUMIF('GOLF Services'!$A$8:$A$203,$A3,'GOLF Services'!$N$8:$N$203)+SUMIF(AG!$A$8:$A$176,$A3,AG!$N$8:$N$176)+SUMIF('Spare Parts'!$A$8:$A$189,$A3,'Spare Parts'!$J$8:$J$189)</f>
        <v>0</v>
      </c>
      <c r="O3" s="258"/>
      <c r="P3" s="9"/>
      <c r="Q3" s="9"/>
      <c r="R3" s="8"/>
      <c r="S3" s="8"/>
      <c r="T3" s="8"/>
      <c r="U3" s="8"/>
      <c r="V3" s="8"/>
    </row>
    <row r="4" spans="1:22" s="15" customFormat="1" x14ac:dyDescent="0.25">
      <c r="A4" s="250" t="s">
        <v>3126</v>
      </c>
      <c r="B4" s="57" t="s">
        <v>3126</v>
      </c>
      <c r="C4" s="104" t="s">
        <v>3127</v>
      </c>
      <c r="D4" s="352">
        <v>964.04</v>
      </c>
      <c r="E4" s="355">
        <v>964.04</v>
      </c>
      <c r="F4" s="280">
        <v>0</v>
      </c>
      <c r="G4" s="108" t="s">
        <v>1566</v>
      </c>
      <c r="H4" s="108">
        <v>1</v>
      </c>
      <c r="I4" s="108" t="s">
        <v>2276</v>
      </c>
      <c r="J4" s="108" t="s">
        <v>677</v>
      </c>
      <c r="K4" s="108" t="s">
        <v>677</v>
      </c>
      <c r="L4" s="109" t="s">
        <v>677</v>
      </c>
      <c r="M4" s="108" t="s">
        <v>2273</v>
      </c>
      <c r="N4" s="274">
        <f>SUMIF('Low Volume Irrigation'!$A$8:$A$201,$A4,'Low Volume Irrigation'!$N$8:$N$201)+SUMIF('Spray heads &amp; Nozzles'!$A$8:$A$202,$A4,'Spray heads &amp; Nozzles'!$N$8:$N$202)+SUMIF('Rotors &amp; Nozzles'!$A$8:$A$215,$A4,'Rotors &amp; Nozzles'!$N$8:$N$215)+SUMIF('Valves &amp; Acc.'!$A$8:$A$200,$A4,'Valves &amp; Acc.'!$N$8:$N$200)+SUMIF(Controllers!$A$8:$A$212,$A4,Controllers!$N$8:$N$212)+SUMIF('Central Control Systems'!$A$8:$A$207,$A4,'Central Control Systems'!$N$8:$N$207)+SUMIF('LND Services'!$A$8:$A$193,$A4,'LND Services'!$N$8:$N$193)+SUMIF(GOLF!$A$8:$A$295,$A4,GOLF!$N$8:$N$295)+SUMIF('GOLF Services'!$A$8:$A$203,$A4,'GOLF Services'!$N$8:$N$203)+SUMIF(AG!$A$8:$A$176,$A4,AG!$N$8:$N$176)+SUMIF('Spare Parts'!$A$8:$A$189,$A4,'Spare Parts'!$J$8:$J$189)</f>
        <v>0</v>
      </c>
      <c r="O4" s="258"/>
      <c r="P4" s="8"/>
      <c r="Q4" s="9"/>
      <c r="R4" s="8"/>
      <c r="S4" s="8"/>
      <c r="T4" s="8"/>
      <c r="U4" s="8"/>
      <c r="V4" s="8"/>
    </row>
    <row r="5" spans="1:22" s="15" customFormat="1" x14ac:dyDescent="0.25">
      <c r="A5" s="250" t="s">
        <v>1906</v>
      </c>
      <c r="B5" s="57" t="s">
        <v>1906</v>
      </c>
      <c r="C5" s="104" t="s">
        <v>1907</v>
      </c>
      <c r="D5" s="352">
        <v>2398.69</v>
      </c>
      <c r="E5" s="355">
        <v>2180.63</v>
      </c>
      <c r="F5" s="280">
        <v>9.9998624250789883E-2</v>
      </c>
      <c r="G5" s="108" t="s">
        <v>1566</v>
      </c>
      <c r="H5" s="108">
        <v>1</v>
      </c>
      <c r="I5" s="108" t="s">
        <v>2276</v>
      </c>
      <c r="J5" s="108" t="s">
        <v>677</v>
      </c>
      <c r="K5" s="108" t="s">
        <v>677</v>
      </c>
      <c r="L5" s="109" t="s">
        <v>677</v>
      </c>
      <c r="M5" s="108" t="s">
        <v>2273</v>
      </c>
      <c r="N5" s="274">
        <f>SUMIF('Low Volume Irrigation'!$A$8:$A$201,$A5,'Low Volume Irrigation'!$N$8:$N$201)+SUMIF('Spray heads &amp; Nozzles'!$A$8:$A$202,$A5,'Spray heads &amp; Nozzles'!$N$8:$N$202)+SUMIF('Rotors &amp; Nozzles'!$A$8:$A$215,$A5,'Rotors &amp; Nozzles'!$N$8:$N$215)+SUMIF('Valves &amp; Acc.'!$A$8:$A$200,$A5,'Valves &amp; Acc.'!$N$8:$N$200)+SUMIF(Controllers!$A$8:$A$212,$A5,Controllers!$N$8:$N$212)+SUMIF('Central Control Systems'!$A$8:$A$207,$A5,'Central Control Systems'!$N$8:$N$207)+SUMIF('LND Services'!$A$8:$A$193,$A5,'LND Services'!$N$8:$N$193)+SUMIF(GOLF!$A$8:$A$295,$A5,GOLF!$N$8:$N$295)+SUMIF('GOLF Services'!$A$8:$A$203,$A5,'GOLF Services'!$N$8:$N$203)+SUMIF(AG!$A$8:$A$176,$A5,AG!$N$8:$N$176)+SUMIF('Spare Parts'!$A$8:$A$189,$A5,'Spare Parts'!$J$8:$J$189)</f>
        <v>0</v>
      </c>
      <c r="O5" s="258"/>
      <c r="P5" s="8"/>
      <c r="Q5" s="9"/>
      <c r="R5" s="8"/>
      <c r="S5" s="8"/>
      <c r="T5" s="8"/>
      <c r="U5" s="8"/>
      <c r="V5" s="8"/>
    </row>
    <row r="6" spans="1:22" s="15" customFormat="1" ht="127.5" x14ac:dyDescent="0.25">
      <c r="A6" s="250" t="s">
        <v>1950</v>
      </c>
      <c r="B6" s="57" t="s">
        <v>1951</v>
      </c>
      <c r="C6" s="104" t="s">
        <v>3336</v>
      </c>
      <c r="D6" s="352">
        <v>1188.02</v>
      </c>
      <c r="E6" s="355">
        <v>1120.77</v>
      </c>
      <c r="F6" s="280">
        <v>6.0003390526156122E-2</v>
      </c>
      <c r="G6" s="108" t="s">
        <v>1566</v>
      </c>
      <c r="H6" s="108">
        <v>1</v>
      </c>
      <c r="I6" s="108" t="s">
        <v>2276</v>
      </c>
      <c r="J6" s="108" t="s">
        <v>677</v>
      </c>
      <c r="K6" s="108" t="s">
        <v>677</v>
      </c>
      <c r="L6" s="109" t="s">
        <v>677</v>
      </c>
      <c r="M6" s="108" t="s">
        <v>2273</v>
      </c>
      <c r="N6" s="274">
        <f>SUMIF('Low Volume Irrigation'!$A$8:$A$201,$A6,'Low Volume Irrigation'!$N$8:$N$201)+SUMIF('Spray heads &amp; Nozzles'!$A$8:$A$202,$A6,'Spray heads &amp; Nozzles'!$N$8:$N$202)+SUMIF('Rotors &amp; Nozzles'!$A$8:$A$215,$A6,'Rotors &amp; Nozzles'!$N$8:$N$215)+SUMIF('Valves &amp; Acc.'!$A$8:$A$200,$A6,'Valves &amp; Acc.'!$N$8:$N$200)+SUMIF(Controllers!$A$8:$A$212,$A6,Controllers!$N$8:$N$212)+SUMIF('Central Control Systems'!$A$8:$A$207,$A6,'Central Control Systems'!$N$8:$N$207)+SUMIF('LND Services'!$A$8:$A$193,$A6,'LND Services'!$N$8:$N$193)+SUMIF(GOLF!$A$8:$A$295,$A6,GOLF!$N$8:$N$295)+SUMIF('GOLF Services'!$A$8:$A$203,$A6,'GOLF Services'!$N$8:$N$203)+SUMIF(AG!$A$8:$A$176,$A6,AG!$N$8:$N$176)+SUMIF('Spare Parts'!$A$8:$A$189,$A6,'Spare Parts'!$J$8:$J$189)</f>
        <v>0</v>
      </c>
      <c r="O6" s="258"/>
      <c r="P6" s="8"/>
      <c r="Q6" s="9"/>
      <c r="R6" s="8"/>
      <c r="S6" s="8"/>
      <c r="T6" s="8"/>
      <c r="U6" s="8"/>
      <c r="V6" s="8"/>
    </row>
    <row r="7" spans="1:22" s="15" customFormat="1" ht="51" x14ac:dyDescent="0.25">
      <c r="A7" s="250" t="s">
        <v>2808</v>
      </c>
      <c r="B7" s="57" t="s">
        <v>2784</v>
      </c>
      <c r="C7" s="104" t="s">
        <v>2816</v>
      </c>
      <c r="D7" s="352">
        <v>730.24</v>
      </c>
      <c r="E7" s="355">
        <v>688.91</v>
      </c>
      <c r="F7" s="280">
        <v>5.9993322785269546E-2</v>
      </c>
      <c r="G7" s="108" t="s">
        <v>1566</v>
      </c>
      <c r="H7" s="108">
        <v>1</v>
      </c>
      <c r="I7" s="108" t="s">
        <v>2276</v>
      </c>
      <c r="J7" s="108" t="s">
        <v>677</v>
      </c>
      <c r="K7" s="108" t="s">
        <v>677</v>
      </c>
      <c r="L7" s="109" t="s">
        <v>677</v>
      </c>
      <c r="M7" s="108" t="s">
        <v>2273</v>
      </c>
      <c r="N7" s="274">
        <f>SUMIF('Low Volume Irrigation'!$A$8:$A$201,$A7,'Low Volume Irrigation'!$N$8:$N$201)+SUMIF('Spray heads &amp; Nozzles'!$A$8:$A$202,$A7,'Spray heads &amp; Nozzles'!$N$8:$N$202)+SUMIF('Rotors &amp; Nozzles'!$A$8:$A$215,$A7,'Rotors &amp; Nozzles'!$N$8:$N$215)+SUMIF('Valves &amp; Acc.'!$A$8:$A$200,$A7,'Valves &amp; Acc.'!$N$8:$N$200)+SUMIF(Controllers!$A$8:$A$212,$A7,Controllers!$N$8:$N$212)+SUMIF('Central Control Systems'!$A$8:$A$207,$A7,'Central Control Systems'!$N$8:$N$207)+SUMIF('LND Services'!$A$8:$A$193,$A7,'LND Services'!$N$8:$N$193)+SUMIF(GOLF!$A$8:$A$295,$A7,GOLF!$N$8:$N$295)+SUMIF('GOLF Services'!$A$8:$A$203,$A7,'GOLF Services'!$N$8:$N$203)+SUMIF(AG!$A$8:$A$176,$A7,AG!$N$8:$N$176)+SUMIF('Spare Parts'!$A$8:$A$189,$A7,'Spare Parts'!$J$8:$J$189)</f>
        <v>0</v>
      </c>
      <c r="O7" s="258"/>
      <c r="P7" s="8"/>
      <c r="Q7" s="9"/>
      <c r="R7" s="8"/>
      <c r="S7" s="8"/>
      <c r="T7" s="8"/>
      <c r="U7" s="8"/>
      <c r="V7" s="8"/>
    </row>
    <row r="8" spans="1:22" s="15" customFormat="1" ht="204" x14ac:dyDescent="0.25">
      <c r="A8" s="250" t="s">
        <v>3260</v>
      </c>
      <c r="B8" s="57" t="s">
        <v>3262</v>
      </c>
      <c r="C8" s="104" t="s">
        <v>3264</v>
      </c>
      <c r="D8" s="352">
        <v>6650.31</v>
      </c>
      <c r="E8" s="355" t="s">
        <v>2276</v>
      </c>
      <c r="F8" s="280" t="s">
        <v>678</v>
      </c>
      <c r="G8" s="108" t="s">
        <v>1566</v>
      </c>
      <c r="H8" s="108">
        <v>1</v>
      </c>
      <c r="I8" s="108" t="s">
        <v>2276</v>
      </c>
      <c r="J8" s="108" t="s">
        <v>677</v>
      </c>
      <c r="K8" s="108" t="s">
        <v>677</v>
      </c>
      <c r="L8" s="109" t="s">
        <v>677</v>
      </c>
      <c r="M8" s="108" t="s">
        <v>2273</v>
      </c>
      <c r="N8" s="274">
        <f>SUMIF('Low Volume Irrigation'!$A$8:$A$201,$A8,'Low Volume Irrigation'!$N$8:$N$201)+SUMIF('Spray heads &amp; Nozzles'!$A$8:$A$202,$A8,'Spray heads &amp; Nozzles'!$N$8:$N$202)+SUMIF('Rotors &amp; Nozzles'!$A$8:$A$215,$A8,'Rotors &amp; Nozzles'!$N$8:$N$215)+SUMIF('Valves &amp; Acc.'!$A$8:$A$200,$A8,'Valves &amp; Acc.'!$N$8:$N$200)+SUMIF(Controllers!$A$8:$A$212,$A8,Controllers!$N$8:$N$212)+SUMIF('Central Control Systems'!$A$8:$A$207,$A8,'Central Control Systems'!$N$8:$N$207)+SUMIF('LND Services'!$A$8:$A$193,$A8,'LND Services'!$N$8:$N$193)+SUMIF(GOLF!$A$8:$A$295,$A8,GOLF!$N$8:$N$295)+SUMIF('GOLF Services'!$A$8:$A$203,$A8,'GOLF Services'!$N$8:$N$203)+SUMIF(AG!$A$8:$A$176,$A8,AG!$N$8:$N$176)+SUMIF('Spare Parts'!$A$8:$A$189,$A8,'Spare Parts'!$J$8:$J$189)</f>
        <v>0</v>
      </c>
      <c r="O8" s="258"/>
      <c r="P8" s="8"/>
      <c r="Q8" s="9"/>
      <c r="R8" s="8"/>
      <c r="S8" s="8"/>
      <c r="T8" s="8"/>
      <c r="U8" s="8"/>
      <c r="V8" s="8"/>
    </row>
    <row r="9" spans="1:22" s="15" customFormat="1" ht="229.5" x14ac:dyDescent="0.25">
      <c r="A9" s="250" t="s">
        <v>3261</v>
      </c>
      <c r="B9" s="57" t="s">
        <v>3263</v>
      </c>
      <c r="C9" s="104" t="s">
        <v>3265</v>
      </c>
      <c r="D9" s="352">
        <v>2392.1999999999998</v>
      </c>
      <c r="E9" s="355" t="s">
        <v>2276</v>
      </c>
      <c r="F9" s="280" t="s">
        <v>678</v>
      </c>
      <c r="G9" s="108" t="s">
        <v>1566</v>
      </c>
      <c r="H9" s="108">
        <v>1</v>
      </c>
      <c r="I9" s="108" t="s">
        <v>2276</v>
      </c>
      <c r="J9" s="108" t="s">
        <v>677</v>
      </c>
      <c r="K9" s="108" t="s">
        <v>677</v>
      </c>
      <c r="L9" s="109" t="s">
        <v>677</v>
      </c>
      <c r="M9" s="108" t="s">
        <v>2273</v>
      </c>
      <c r="N9" s="274">
        <f>SUMIF('Low Volume Irrigation'!$A$8:$A$201,$A9,'Low Volume Irrigation'!$N$8:$N$201)+SUMIF('Spray heads &amp; Nozzles'!$A$8:$A$202,$A9,'Spray heads &amp; Nozzles'!$N$8:$N$202)+SUMIF('Rotors &amp; Nozzles'!$A$8:$A$215,$A9,'Rotors &amp; Nozzles'!$N$8:$N$215)+SUMIF('Valves &amp; Acc.'!$A$8:$A$200,$A9,'Valves &amp; Acc.'!$N$8:$N$200)+SUMIF(Controllers!$A$8:$A$212,$A9,Controllers!$N$8:$N$212)+SUMIF('Central Control Systems'!$A$8:$A$207,$A9,'Central Control Systems'!$N$8:$N$207)+SUMIF('LND Services'!$A$8:$A$193,$A9,'LND Services'!$N$8:$N$193)+SUMIF(GOLF!$A$8:$A$295,$A9,GOLF!$N$8:$N$295)+SUMIF('GOLF Services'!$A$8:$A$203,$A9,'GOLF Services'!$N$8:$N$203)+SUMIF(AG!$A$8:$A$176,$A9,AG!$N$8:$N$176)+SUMIF('Spare Parts'!$A$8:$A$189,$A9,'Spare Parts'!$J$8:$J$189)</f>
        <v>0</v>
      </c>
      <c r="O9" s="258"/>
      <c r="P9" s="8"/>
      <c r="Q9" s="9"/>
      <c r="R9" s="8"/>
      <c r="S9" s="8"/>
      <c r="T9" s="8"/>
      <c r="U9" s="8"/>
      <c r="V9" s="8"/>
    </row>
    <row r="10" spans="1:22" s="15" customFormat="1" ht="204" x14ac:dyDescent="0.25">
      <c r="A10" s="250" t="s">
        <v>2809</v>
      </c>
      <c r="B10" s="57" t="s">
        <v>2785</v>
      </c>
      <c r="C10" s="104" t="s">
        <v>3117</v>
      </c>
      <c r="D10" s="352">
        <v>1708.2</v>
      </c>
      <c r="E10" s="355">
        <v>1708.2</v>
      </c>
      <c r="F10" s="280">
        <v>0</v>
      </c>
      <c r="G10" s="108" t="s">
        <v>1566</v>
      </c>
      <c r="H10" s="108">
        <v>1</v>
      </c>
      <c r="I10" s="108" t="s">
        <v>2276</v>
      </c>
      <c r="J10" s="108" t="s">
        <v>677</v>
      </c>
      <c r="K10" s="108" t="s">
        <v>677</v>
      </c>
      <c r="L10" s="109" t="s">
        <v>677</v>
      </c>
      <c r="M10" s="108" t="s">
        <v>2273</v>
      </c>
      <c r="N10" s="274">
        <f>SUMIF('Low Volume Irrigation'!$A$8:$A$201,$A10,'Low Volume Irrigation'!$N$8:$N$201)+SUMIF('Spray heads &amp; Nozzles'!$A$8:$A$202,$A10,'Spray heads &amp; Nozzles'!$N$8:$N$202)+SUMIF('Rotors &amp; Nozzles'!$A$8:$A$215,$A10,'Rotors &amp; Nozzles'!$N$8:$N$215)+SUMIF('Valves &amp; Acc.'!$A$8:$A$200,$A10,'Valves &amp; Acc.'!$N$8:$N$200)+SUMIF(Controllers!$A$8:$A$212,$A10,Controllers!$N$8:$N$212)+SUMIF('Central Control Systems'!$A$8:$A$207,$A10,'Central Control Systems'!$N$8:$N$207)+SUMIF('LND Services'!$A$8:$A$193,$A10,'LND Services'!$N$8:$N$193)+SUMIF(GOLF!$A$8:$A$295,$A10,GOLF!$N$8:$N$295)+SUMIF('GOLF Services'!$A$8:$A$203,$A10,'GOLF Services'!$N$8:$N$203)+SUMIF(AG!$A$8:$A$176,$A10,AG!$N$8:$N$176)+SUMIF('Spare Parts'!$A$8:$A$189,$A10,'Spare Parts'!$J$8:$J$189)</f>
        <v>0</v>
      </c>
      <c r="O10" s="258"/>
      <c r="P10" s="8"/>
      <c r="Q10" s="9"/>
      <c r="R10" s="8"/>
      <c r="S10" s="8"/>
      <c r="T10" s="8"/>
      <c r="U10" s="8"/>
      <c r="V10" s="8"/>
    </row>
    <row r="11" spans="1:22" s="15" customFormat="1" ht="76.5" x14ac:dyDescent="0.25">
      <c r="A11" s="250" t="s">
        <v>3247</v>
      </c>
      <c r="B11" s="57" t="s">
        <v>2786</v>
      </c>
      <c r="C11" s="104" t="s">
        <v>3130</v>
      </c>
      <c r="D11" s="352">
        <v>2392.1999999999998</v>
      </c>
      <c r="E11" s="355">
        <v>2392.1999999999998</v>
      </c>
      <c r="F11" s="280">
        <v>0</v>
      </c>
      <c r="G11" s="108" t="s">
        <v>1566</v>
      </c>
      <c r="H11" s="108">
        <v>1</v>
      </c>
      <c r="I11" s="108" t="s">
        <v>2276</v>
      </c>
      <c r="J11" s="108" t="s">
        <v>677</v>
      </c>
      <c r="K11" s="108" t="s">
        <v>677</v>
      </c>
      <c r="L11" s="109" t="s">
        <v>677</v>
      </c>
      <c r="M11" s="108" t="s">
        <v>2273</v>
      </c>
      <c r="N11" s="274">
        <f>SUMIF('Low Volume Irrigation'!$A$8:$A$201,$A11,'Low Volume Irrigation'!$N$8:$N$201)+SUMIF('Spray heads &amp; Nozzles'!$A$8:$A$202,$A11,'Spray heads &amp; Nozzles'!$N$8:$N$202)+SUMIF('Rotors &amp; Nozzles'!$A$8:$A$215,$A11,'Rotors &amp; Nozzles'!$N$8:$N$215)+SUMIF('Valves &amp; Acc.'!$A$8:$A$200,$A11,'Valves &amp; Acc.'!$N$8:$N$200)+SUMIF(Controllers!$A$8:$A$212,$A11,Controllers!$N$8:$N$212)+SUMIF('Central Control Systems'!$A$8:$A$207,$A11,'Central Control Systems'!$N$8:$N$207)+SUMIF('LND Services'!$A$8:$A$193,$A11,'LND Services'!$N$8:$N$193)+SUMIF(GOLF!$A$8:$A$295,$A11,GOLF!$N$8:$N$295)+SUMIF('GOLF Services'!$A$8:$A$203,$A11,'GOLF Services'!$N$8:$N$203)+SUMIF(AG!$A$8:$A$176,$A11,AG!$N$8:$N$176)+SUMIF('Spare Parts'!$A$8:$A$189,$A11,'Spare Parts'!$J$8:$J$189)</f>
        <v>0</v>
      </c>
      <c r="O11" s="258"/>
      <c r="P11" s="8"/>
      <c r="Q11" s="9"/>
      <c r="R11" s="8"/>
      <c r="S11" s="8"/>
      <c r="T11" s="8"/>
      <c r="U11" s="8"/>
      <c r="V11" s="8"/>
    </row>
    <row r="12" spans="1:22" s="14" customFormat="1" ht="191.25" x14ac:dyDescent="0.25">
      <c r="A12" s="250" t="s">
        <v>3248</v>
      </c>
      <c r="B12" s="57" t="s">
        <v>3104</v>
      </c>
      <c r="C12" s="104" t="s">
        <v>3153</v>
      </c>
      <c r="D12" s="352">
        <v>7650</v>
      </c>
      <c r="E12" s="355">
        <v>7650</v>
      </c>
      <c r="F12" s="280">
        <v>0</v>
      </c>
      <c r="G12" s="108" t="s">
        <v>1566</v>
      </c>
      <c r="H12" s="108">
        <v>1</v>
      </c>
      <c r="I12" s="108" t="s">
        <v>2276</v>
      </c>
      <c r="J12" s="108" t="s">
        <v>677</v>
      </c>
      <c r="K12" s="108" t="s">
        <v>677</v>
      </c>
      <c r="L12" s="109" t="s">
        <v>677</v>
      </c>
      <c r="M12" s="108" t="s">
        <v>2273</v>
      </c>
      <c r="N12" s="274">
        <f>SUMIF('Low Volume Irrigation'!$A$8:$A$201,$A12,'Low Volume Irrigation'!$N$8:$N$201)+SUMIF('Spray heads &amp; Nozzles'!$A$8:$A$202,$A12,'Spray heads &amp; Nozzles'!$N$8:$N$202)+SUMIF('Rotors &amp; Nozzles'!$A$8:$A$215,$A12,'Rotors &amp; Nozzles'!$N$8:$N$215)+SUMIF('Valves &amp; Acc.'!$A$8:$A$200,$A12,'Valves &amp; Acc.'!$N$8:$N$200)+SUMIF(Controllers!$A$8:$A$212,$A12,Controllers!$N$8:$N$212)+SUMIF('Central Control Systems'!$A$8:$A$207,$A12,'Central Control Systems'!$N$8:$N$207)+SUMIF('LND Services'!$A$8:$A$193,$A12,'LND Services'!$N$8:$N$193)+SUMIF(GOLF!$A$8:$A$295,$A12,GOLF!$N$8:$N$295)+SUMIF('GOLF Services'!$A$8:$A$203,$A12,'GOLF Services'!$N$8:$N$203)+SUMIF(AG!$A$8:$A$176,$A12,AG!$N$8:$N$176)+SUMIF('Spare Parts'!$A$8:$A$189,$A12,'Spare Parts'!$J$8:$J$189)</f>
        <v>0</v>
      </c>
      <c r="O12" s="258"/>
      <c r="P12" s="8"/>
      <c r="Q12" s="9"/>
      <c r="R12" s="8"/>
      <c r="S12" s="8"/>
      <c r="T12" s="8"/>
      <c r="U12" s="8"/>
      <c r="V12" s="8"/>
    </row>
    <row r="13" spans="1:22" s="15" customFormat="1" ht="229.5" x14ac:dyDescent="0.25">
      <c r="A13" s="250" t="s">
        <v>3249</v>
      </c>
      <c r="B13" s="57" t="s">
        <v>3105</v>
      </c>
      <c r="C13" s="104" t="s">
        <v>3143</v>
      </c>
      <c r="D13" s="352">
        <v>2745</v>
      </c>
      <c r="E13" s="355">
        <v>2745</v>
      </c>
      <c r="F13" s="280">
        <v>0</v>
      </c>
      <c r="G13" s="108" t="s">
        <v>1566</v>
      </c>
      <c r="H13" s="108">
        <v>1</v>
      </c>
      <c r="I13" s="108" t="s">
        <v>2276</v>
      </c>
      <c r="J13" s="108" t="s">
        <v>677</v>
      </c>
      <c r="K13" s="108" t="s">
        <v>677</v>
      </c>
      <c r="L13" s="109" t="s">
        <v>677</v>
      </c>
      <c r="M13" s="108" t="s">
        <v>2273</v>
      </c>
      <c r="N13" s="274">
        <f>SUMIF('Low Volume Irrigation'!$A$8:$A$201,$A13,'Low Volume Irrigation'!$N$8:$N$201)+SUMIF('Spray heads &amp; Nozzles'!$A$8:$A$202,$A13,'Spray heads &amp; Nozzles'!$N$8:$N$202)+SUMIF('Rotors &amp; Nozzles'!$A$8:$A$215,$A13,'Rotors &amp; Nozzles'!$N$8:$N$215)+SUMIF('Valves &amp; Acc.'!$A$8:$A$200,$A13,'Valves &amp; Acc.'!$N$8:$N$200)+SUMIF(Controllers!$A$8:$A$212,$A13,Controllers!$N$8:$N$212)+SUMIF('Central Control Systems'!$A$8:$A$207,$A13,'Central Control Systems'!$N$8:$N$207)+SUMIF('LND Services'!$A$8:$A$193,$A13,'LND Services'!$N$8:$N$193)+SUMIF(GOLF!$A$8:$A$295,$A13,GOLF!$N$8:$N$295)+SUMIF('GOLF Services'!$A$8:$A$203,$A13,'GOLF Services'!$N$8:$N$203)+SUMIF(AG!$A$8:$A$176,$A13,AG!$N$8:$N$176)+SUMIF('Spare Parts'!$A$8:$A$189,$A13,'Spare Parts'!$J$8:$J$189)</f>
        <v>0</v>
      </c>
      <c r="O13" s="258"/>
      <c r="P13" s="8"/>
      <c r="Q13" s="9"/>
      <c r="R13" s="8"/>
      <c r="S13" s="8"/>
      <c r="T13" s="8"/>
      <c r="U13" s="8"/>
      <c r="V13" s="8"/>
    </row>
    <row r="14" spans="1:22" s="14" customFormat="1" ht="76.5" x14ac:dyDescent="0.25">
      <c r="A14" s="250" t="s">
        <v>3120</v>
      </c>
      <c r="B14" s="57" t="s">
        <v>3121</v>
      </c>
      <c r="C14" s="104" t="s">
        <v>3135</v>
      </c>
      <c r="D14" s="352">
        <v>2392.1999999999998</v>
      </c>
      <c r="E14" s="355">
        <v>2392.1999999999998</v>
      </c>
      <c r="F14" s="280">
        <v>0</v>
      </c>
      <c r="G14" s="108" t="s">
        <v>1566</v>
      </c>
      <c r="H14" s="108">
        <v>1</v>
      </c>
      <c r="I14" s="108" t="s">
        <v>2276</v>
      </c>
      <c r="J14" s="108" t="s">
        <v>677</v>
      </c>
      <c r="K14" s="108" t="s">
        <v>677</v>
      </c>
      <c r="L14" s="109" t="s">
        <v>677</v>
      </c>
      <c r="M14" s="108" t="s">
        <v>2273</v>
      </c>
      <c r="N14" s="274">
        <f>SUMIF('Low Volume Irrigation'!$A$8:$A$201,$A14,'Low Volume Irrigation'!$N$8:$N$201)+SUMIF('Spray heads &amp; Nozzles'!$A$8:$A$202,$A14,'Spray heads &amp; Nozzles'!$N$8:$N$202)+SUMIF('Rotors &amp; Nozzles'!$A$8:$A$215,$A14,'Rotors &amp; Nozzles'!$N$8:$N$215)+SUMIF('Valves &amp; Acc.'!$A$8:$A$200,$A14,'Valves &amp; Acc.'!$N$8:$N$200)+SUMIF(Controllers!$A$8:$A$212,$A14,Controllers!$N$8:$N$212)+SUMIF('Central Control Systems'!$A$8:$A$207,$A14,'Central Control Systems'!$N$8:$N$207)+SUMIF('LND Services'!$A$8:$A$193,$A14,'LND Services'!$N$8:$N$193)+SUMIF(GOLF!$A$8:$A$295,$A14,GOLF!$N$8:$N$295)+SUMIF('GOLF Services'!$A$8:$A$203,$A14,'GOLF Services'!$N$8:$N$203)+SUMIF(AG!$A$8:$A$176,$A14,AG!$N$8:$N$176)+SUMIF('Spare Parts'!$A$8:$A$189,$A14,'Spare Parts'!$J$8:$J$189)</f>
        <v>0</v>
      </c>
      <c r="O14" s="258"/>
      <c r="P14" s="8"/>
      <c r="Q14" s="9"/>
      <c r="R14" s="8"/>
      <c r="S14" s="8"/>
      <c r="T14" s="8"/>
      <c r="U14" s="8"/>
      <c r="V14" s="8"/>
    </row>
    <row r="15" spans="1:22" s="15" customFormat="1" ht="89.25" x14ac:dyDescent="0.25">
      <c r="A15" s="250" t="s">
        <v>3122</v>
      </c>
      <c r="B15" s="57" t="s">
        <v>3123</v>
      </c>
      <c r="C15" s="104" t="s">
        <v>3136</v>
      </c>
      <c r="D15" s="352">
        <v>2788.2</v>
      </c>
      <c r="E15" s="355">
        <v>2788.2</v>
      </c>
      <c r="F15" s="280">
        <v>0</v>
      </c>
      <c r="G15" s="108" t="s">
        <v>1566</v>
      </c>
      <c r="H15" s="108">
        <v>1</v>
      </c>
      <c r="I15" s="108" t="s">
        <v>2276</v>
      </c>
      <c r="J15" s="108" t="s">
        <v>677</v>
      </c>
      <c r="K15" s="108" t="s">
        <v>677</v>
      </c>
      <c r="L15" s="109" t="s">
        <v>677</v>
      </c>
      <c r="M15" s="108" t="s">
        <v>2273</v>
      </c>
      <c r="N15" s="274">
        <f>SUMIF('Low Volume Irrigation'!$A$8:$A$201,$A15,'Low Volume Irrigation'!$N$8:$N$201)+SUMIF('Spray heads &amp; Nozzles'!$A$8:$A$202,$A15,'Spray heads &amp; Nozzles'!$N$8:$N$202)+SUMIF('Rotors &amp; Nozzles'!$A$8:$A$215,$A15,'Rotors &amp; Nozzles'!$N$8:$N$215)+SUMIF('Valves &amp; Acc.'!$A$8:$A$200,$A15,'Valves &amp; Acc.'!$N$8:$N$200)+SUMIF(Controllers!$A$8:$A$212,$A15,Controllers!$N$8:$N$212)+SUMIF('Central Control Systems'!$A$8:$A$207,$A15,'Central Control Systems'!$N$8:$N$207)+SUMIF('LND Services'!$A$8:$A$193,$A15,'LND Services'!$N$8:$N$193)+SUMIF(GOLF!$A$8:$A$295,$A15,GOLF!$N$8:$N$295)+SUMIF('GOLF Services'!$A$8:$A$203,$A15,'GOLF Services'!$N$8:$N$203)+SUMIF(AG!$A$8:$A$176,$A15,AG!$N$8:$N$176)+SUMIF('Spare Parts'!$A$8:$A$189,$A15,'Spare Parts'!$J$8:$J$189)</f>
        <v>0</v>
      </c>
      <c r="O15" s="258"/>
      <c r="P15" s="8"/>
      <c r="Q15" s="9"/>
      <c r="R15" s="8"/>
      <c r="S15" s="8"/>
      <c r="T15" s="8"/>
      <c r="U15" s="8"/>
      <c r="V15" s="8"/>
    </row>
    <row r="16" spans="1:22" s="15" customFormat="1" ht="102" x14ac:dyDescent="0.25">
      <c r="A16" s="250" t="s">
        <v>2810</v>
      </c>
      <c r="B16" s="57" t="s">
        <v>2787</v>
      </c>
      <c r="C16" s="104" t="s">
        <v>3131</v>
      </c>
      <c r="D16" s="352">
        <v>2788.2</v>
      </c>
      <c r="E16" s="355">
        <v>2788.2</v>
      </c>
      <c r="F16" s="280">
        <v>0</v>
      </c>
      <c r="G16" s="108" t="s">
        <v>1566</v>
      </c>
      <c r="H16" s="108">
        <v>1</v>
      </c>
      <c r="I16" s="108" t="s">
        <v>2276</v>
      </c>
      <c r="J16" s="108" t="s">
        <v>677</v>
      </c>
      <c r="K16" s="108" t="s">
        <v>677</v>
      </c>
      <c r="L16" s="109" t="s">
        <v>677</v>
      </c>
      <c r="M16" s="108" t="s">
        <v>2273</v>
      </c>
      <c r="N16" s="274">
        <f>SUMIF('Low Volume Irrigation'!$A$8:$A$201,$A16,'Low Volume Irrigation'!$N$8:$N$201)+SUMIF('Spray heads &amp; Nozzles'!$A$8:$A$202,$A16,'Spray heads &amp; Nozzles'!$N$8:$N$202)+SUMIF('Rotors &amp; Nozzles'!$A$8:$A$215,$A16,'Rotors &amp; Nozzles'!$N$8:$N$215)+SUMIF('Valves &amp; Acc.'!$A$8:$A$200,$A16,'Valves &amp; Acc.'!$N$8:$N$200)+SUMIF(Controllers!$A$8:$A$212,$A16,Controllers!$N$8:$N$212)+SUMIF('Central Control Systems'!$A$8:$A$207,$A16,'Central Control Systems'!$N$8:$N$207)+SUMIF('LND Services'!$A$8:$A$193,$A16,'LND Services'!$N$8:$N$193)+SUMIF(GOLF!$A$8:$A$295,$A16,GOLF!$N$8:$N$295)+SUMIF('GOLF Services'!$A$8:$A$203,$A16,'GOLF Services'!$N$8:$N$203)+SUMIF(AG!$A$8:$A$176,$A16,AG!$N$8:$N$176)+SUMIF('Spare Parts'!$A$8:$A$189,$A16,'Spare Parts'!$J$8:$J$189)</f>
        <v>0</v>
      </c>
      <c r="O16" s="258"/>
      <c r="P16" s="8"/>
      <c r="Q16" s="9"/>
      <c r="R16" s="8"/>
      <c r="S16" s="8"/>
      <c r="T16" s="8"/>
      <c r="U16" s="8"/>
      <c r="V16" s="8"/>
    </row>
    <row r="17" spans="1:22" s="15" customFormat="1" ht="63.75" x14ac:dyDescent="0.25">
      <c r="A17" s="250" t="s">
        <v>2811</v>
      </c>
      <c r="B17" s="57" t="s">
        <v>2811</v>
      </c>
      <c r="C17" s="104" t="s">
        <v>2798</v>
      </c>
      <c r="D17" s="352">
        <v>2398.69</v>
      </c>
      <c r="E17" s="355">
        <v>2180.63</v>
      </c>
      <c r="F17" s="280">
        <v>9.9998624250789883E-2</v>
      </c>
      <c r="G17" s="108" t="s">
        <v>1566</v>
      </c>
      <c r="H17" s="108">
        <v>1</v>
      </c>
      <c r="I17" s="108" t="s">
        <v>2276</v>
      </c>
      <c r="J17" s="108" t="s">
        <v>677</v>
      </c>
      <c r="K17" s="108" t="s">
        <v>677</v>
      </c>
      <c r="L17" s="109" t="s">
        <v>677</v>
      </c>
      <c r="M17" s="108" t="s">
        <v>2273</v>
      </c>
      <c r="N17" s="274">
        <f>SUMIF('Low Volume Irrigation'!$A$8:$A$201,$A17,'Low Volume Irrigation'!$N$8:$N$201)+SUMIF('Spray heads &amp; Nozzles'!$A$8:$A$202,$A17,'Spray heads &amp; Nozzles'!$N$8:$N$202)+SUMIF('Rotors &amp; Nozzles'!$A$8:$A$215,$A17,'Rotors &amp; Nozzles'!$N$8:$N$215)+SUMIF('Valves &amp; Acc.'!$A$8:$A$200,$A17,'Valves &amp; Acc.'!$N$8:$N$200)+SUMIF(Controllers!$A$8:$A$212,$A17,Controllers!$N$8:$N$212)+SUMIF('Central Control Systems'!$A$8:$A$207,$A17,'Central Control Systems'!$N$8:$N$207)+SUMIF('LND Services'!$A$8:$A$193,$A17,'LND Services'!$N$8:$N$193)+SUMIF(GOLF!$A$8:$A$295,$A17,GOLF!$N$8:$N$295)+SUMIF('GOLF Services'!$A$8:$A$203,$A17,'GOLF Services'!$N$8:$N$203)+SUMIF(AG!$A$8:$A$176,$A17,AG!$N$8:$N$176)+SUMIF('Spare Parts'!$A$8:$A$189,$A17,'Spare Parts'!$J$8:$J$189)</f>
        <v>0</v>
      </c>
      <c r="O17" s="258"/>
      <c r="P17" s="8"/>
      <c r="Q17" s="9"/>
      <c r="R17" s="8"/>
      <c r="S17" s="8"/>
      <c r="T17" s="8"/>
      <c r="U17" s="8"/>
      <c r="V17" s="8"/>
    </row>
    <row r="18" spans="1:22" s="15" customFormat="1" ht="25.5" x14ac:dyDescent="0.25">
      <c r="A18" s="250" t="s">
        <v>2232</v>
      </c>
      <c r="B18" s="57" t="s">
        <v>2232</v>
      </c>
      <c r="C18" s="104" t="s">
        <v>2812</v>
      </c>
      <c r="D18" s="352">
        <v>2398.69</v>
      </c>
      <c r="E18" s="355">
        <v>2180.63</v>
      </c>
      <c r="F18" s="280">
        <v>9.9998624250789883E-2</v>
      </c>
      <c r="G18" s="108" t="s">
        <v>1566</v>
      </c>
      <c r="H18" s="108">
        <v>1</v>
      </c>
      <c r="I18" s="108" t="s">
        <v>2276</v>
      </c>
      <c r="J18" s="108" t="s">
        <v>677</v>
      </c>
      <c r="K18" s="108" t="s">
        <v>677</v>
      </c>
      <c r="L18" s="109" t="s">
        <v>677</v>
      </c>
      <c r="M18" s="108" t="s">
        <v>2273</v>
      </c>
      <c r="N18" s="274">
        <f>SUMIF('Low Volume Irrigation'!$A$8:$A$201,$A18,'Low Volume Irrigation'!$N$8:$N$201)+SUMIF('Spray heads &amp; Nozzles'!$A$8:$A$202,$A18,'Spray heads &amp; Nozzles'!$N$8:$N$202)+SUMIF('Rotors &amp; Nozzles'!$A$8:$A$215,$A18,'Rotors &amp; Nozzles'!$N$8:$N$215)+SUMIF('Valves &amp; Acc.'!$A$8:$A$200,$A18,'Valves &amp; Acc.'!$N$8:$N$200)+SUMIF(Controllers!$A$8:$A$212,$A18,Controllers!$N$8:$N$212)+SUMIF('Central Control Systems'!$A$8:$A$207,$A18,'Central Control Systems'!$N$8:$N$207)+SUMIF('LND Services'!$A$8:$A$193,$A18,'LND Services'!$N$8:$N$193)+SUMIF(GOLF!$A$8:$A$295,$A18,GOLF!$N$8:$N$295)+SUMIF('GOLF Services'!$A$8:$A$203,$A18,'GOLF Services'!$N$8:$N$203)+SUMIF(AG!$A$8:$A$176,$A18,AG!$N$8:$N$176)+SUMIF('Spare Parts'!$A$8:$A$189,$A18,'Spare Parts'!$J$8:$J$189)</f>
        <v>0</v>
      </c>
      <c r="O18" s="258"/>
      <c r="P18" s="8"/>
      <c r="Q18" s="9"/>
      <c r="R18" s="8"/>
      <c r="S18" s="8"/>
      <c r="T18" s="8"/>
      <c r="U18" s="8"/>
      <c r="V18" s="8"/>
    </row>
    <row r="19" spans="1:22" s="15" customFormat="1" x14ac:dyDescent="0.25">
      <c r="A19" s="250" t="s">
        <v>2233</v>
      </c>
      <c r="B19" s="57" t="s">
        <v>2233</v>
      </c>
      <c r="C19" s="104" t="s">
        <v>2797</v>
      </c>
      <c r="D19" s="352">
        <v>1787.4</v>
      </c>
      <c r="E19" s="355">
        <v>1787.4</v>
      </c>
      <c r="F19" s="280">
        <v>0</v>
      </c>
      <c r="G19" s="108" t="s">
        <v>1566</v>
      </c>
      <c r="H19" s="108">
        <v>1</v>
      </c>
      <c r="I19" s="108" t="s">
        <v>2276</v>
      </c>
      <c r="J19" s="108" t="s">
        <v>677</v>
      </c>
      <c r="K19" s="108" t="s">
        <v>677</v>
      </c>
      <c r="L19" s="109" t="s">
        <v>677</v>
      </c>
      <c r="M19" s="108" t="s">
        <v>2273</v>
      </c>
      <c r="N19" s="274">
        <f>SUMIF('Low Volume Irrigation'!$A$8:$A$201,$A19,'Low Volume Irrigation'!$N$8:$N$201)+SUMIF('Spray heads &amp; Nozzles'!$A$8:$A$202,$A19,'Spray heads &amp; Nozzles'!$N$8:$N$202)+SUMIF('Rotors &amp; Nozzles'!$A$8:$A$215,$A19,'Rotors &amp; Nozzles'!$N$8:$N$215)+SUMIF('Valves &amp; Acc.'!$A$8:$A$200,$A19,'Valves &amp; Acc.'!$N$8:$N$200)+SUMIF(Controllers!$A$8:$A$212,$A19,Controllers!$N$8:$N$212)+SUMIF('Central Control Systems'!$A$8:$A$207,$A19,'Central Control Systems'!$N$8:$N$207)+SUMIF('LND Services'!$A$8:$A$193,$A19,'LND Services'!$N$8:$N$193)+SUMIF(GOLF!$A$8:$A$295,$A19,GOLF!$N$8:$N$295)+SUMIF('GOLF Services'!$A$8:$A$203,$A19,'GOLF Services'!$N$8:$N$203)+SUMIF(AG!$A$8:$A$176,$A19,AG!$N$8:$N$176)+SUMIF('Spare Parts'!$A$8:$A$189,$A19,'Spare Parts'!$J$8:$J$189)</f>
        <v>0</v>
      </c>
      <c r="O19" s="258"/>
      <c r="P19" s="8"/>
      <c r="Q19" s="9"/>
      <c r="R19" s="8"/>
      <c r="S19" s="8"/>
      <c r="T19" s="8"/>
      <c r="U19" s="8"/>
      <c r="V19" s="8"/>
    </row>
    <row r="20" spans="1:22" s="14" customFormat="1" ht="38.25" x14ac:dyDescent="0.25">
      <c r="A20" s="250" t="s">
        <v>2790</v>
      </c>
      <c r="B20" s="57" t="s">
        <v>2790</v>
      </c>
      <c r="C20" s="104" t="s">
        <v>3103</v>
      </c>
      <c r="D20" s="352">
        <v>964.04</v>
      </c>
      <c r="E20" s="355">
        <v>964.04</v>
      </c>
      <c r="F20" s="280">
        <v>0</v>
      </c>
      <c r="G20" s="108" t="s">
        <v>1566</v>
      </c>
      <c r="H20" s="108">
        <v>1</v>
      </c>
      <c r="I20" s="108" t="s">
        <v>2276</v>
      </c>
      <c r="J20" s="108" t="s">
        <v>677</v>
      </c>
      <c r="K20" s="108" t="s">
        <v>677</v>
      </c>
      <c r="L20" s="109" t="s">
        <v>677</v>
      </c>
      <c r="M20" s="108" t="s">
        <v>2273</v>
      </c>
      <c r="N20" s="274">
        <f>SUMIF('Low Volume Irrigation'!$A$8:$A$201,$A20,'Low Volume Irrigation'!$N$8:$N$201)+SUMIF('Spray heads &amp; Nozzles'!$A$8:$A$202,$A20,'Spray heads &amp; Nozzles'!$N$8:$N$202)+SUMIF('Rotors &amp; Nozzles'!$A$8:$A$215,$A20,'Rotors &amp; Nozzles'!$N$8:$N$215)+SUMIF('Valves &amp; Acc.'!$A$8:$A$200,$A20,'Valves &amp; Acc.'!$N$8:$N$200)+SUMIF(Controllers!$A$8:$A$212,$A20,Controllers!$N$8:$N$212)+SUMIF('Central Control Systems'!$A$8:$A$207,$A20,'Central Control Systems'!$N$8:$N$207)+SUMIF('LND Services'!$A$8:$A$193,$A20,'LND Services'!$N$8:$N$193)+SUMIF(GOLF!$A$8:$A$295,$A20,GOLF!$N$8:$N$295)+SUMIF('GOLF Services'!$A$8:$A$203,$A20,'GOLF Services'!$N$8:$N$203)+SUMIF(AG!$A$8:$A$176,$A20,AG!$N$8:$N$176)+SUMIF('Spare Parts'!$A$8:$A$189,$A20,'Spare Parts'!$J$8:$J$189)</f>
        <v>0</v>
      </c>
      <c r="O20" s="258"/>
      <c r="P20" s="8"/>
      <c r="Q20" s="9"/>
      <c r="R20" s="8"/>
      <c r="S20" s="8"/>
      <c r="T20" s="8"/>
      <c r="U20" s="8"/>
      <c r="V20" s="8"/>
    </row>
    <row r="21" spans="1:22" s="15" customFormat="1" x14ac:dyDescent="0.25">
      <c r="A21" s="250" t="s">
        <v>2793</v>
      </c>
      <c r="B21" s="57" t="s">
        <v>2792</v>
      </c>
      <c r="C21" s="104" t="s">
        <v>2791</v>
      </c>
      <c r="D21" s="352">
        <v>324</v>
      </c>
      <c r="E21" s="355">
        <v>324</v>
      </c>
      <c r="F21" s="280">
        <v>0</v>
      </c>
      <c r="G21" s="108" t="s">
        <v>1566</v>
      </c>
      <c r="H21" s="108">
        <v>1</v>
      </c>
      <c r="I21" s="108" t="s">
        <v>2276</v>
      </c>
      <c r="J21" s="108" t="s">
        <v>677</v>
      </c>
      <c r="K21" s="108" t="s">
        <v>677</v>
      </c>
      <c r="L21" s="109" t="s">
        <v>677</v>
      </c>
      <c r="M21" s="108" t="s">
        <v>2273</v>
      </c>
      <c r="N21" s="274">
        <f>SUMIF('Low Volume Irrigation'!$A$8:$A$201,$A21,'Low Volume Irrigation'!$N$8:$N$201)+SUMIF('Spray heads &amp; Nozzles'!$A$8:$A$202,$A21,'Spray heads &amp; Nozzles'!$N$8:$N$202)+SUMIF('Rotors &amp; Nozzles'!$A$8:$A$215,$A21,'Rotors &amp; Nozzles'!$N$8:$N$215)+SUMIF('Valves &amp; Acc.'!$A$8:$A$200,$A21,'Valves &amp; Acc.'!$N$8:$N$200)+SUMIF(Controllers!$A$8:$A$212,$A21,Controllers!$N$8:$N$212)+SUMIF('Central Control Systems'!$A$8:$A$207,$A21,'Central Control Systems'!$N$8:$N$207)+SUMIF('LND Services'!$A$8:$A$193,$A21,'LND Services'!$N$8:$N$193)+SUMIF(GOLF!$A$8:$A$295,$A21,GOLF!$N$8:$N$295)+SUMIF('GOLF Services'!$A$8:$A$203,$A21,'GOLF Services'!$N$8:$N$203)+SUMIF(AG!$A$8:$A$176,$A21,AG!$N$8:$N$176)+SUMIF('Spare Parts'!$A$8:$A$189,$A21,'Spare Parts'!$J$8:$J$189)</f>
        <v>0</v>
      </c>
      <c r="O21" s="258"/>
      <c r="P21" s="8"/>
      <c r="Q21" s="9"/>
      <c r="R21" s="8"/>
      <c r="S21" s="8"/>
      <c r="T21" s="8"/>
      <c r="U21" s="8"/>
      <c r="V21" s="8"/>
    </row>
    <row r="22" spans="1:22" s="15" customFormat="1" x14ac:dyDescent="0.25">
      <c r="A22" s="250" t="s">
        <v>2813</v>
      </c>
      <c r="B22" s="57" t="s">
        <v>2777</v>
      </c>
      <c r="C22" s="104" t="s">
        <v>2789</v>
      </c>
      <c r="D22" s="352">
        <v>790.2</v>
      </c>
      <c r="E22" s="355">
        <v>790.2</v>
      </c>
      <c r="F22" s="280">
        <v>0</v>
      </c>
      <c r="G22" s="108" t="s">
        <v>1566</v>
      </c>
      <c r="H22" s="108">
        <v>1</v>
      </c>
      <c r="I22" s="108" t="s">
        <v>2276</v>
      </c>
      <c r="J22" s="108" t="s">
        <v>677</v>
      </c>
      <c r="K22" s="108" t="s">
        <v>677</v>
      </c>
      <c r="L22" s="109" t="s">
        <v>677</v>
      </c>
      <c r="M22" s="108" t="s">
        <v>2273</v>
      </c>
      <c r="N22" s="274">
        <f>SUMIF('Low Volume Irrigation'!$A$8:$A$201,$A22,'Low Volume Irrigation'!$N$8:$N$201)+SUMIF('Spray heads &amp; Nozzles'!$A$8:$A$202,$A22,'Spray heads &amp; Nozzles'!$N$8:$N$202)+SUMIF('Rotors &amp; Nozzles'!$A$8:$A$215,$A22,'Rotors &amp; Nozzles'!$N$8:$N$215)+SUMIF('Valves &amp; Acc.'!$A$8:$A$200,$A22,'Valves &amp; Acc.'!$N$8:$N$200)+SUMIF(Controllers!$A$8:$A$212,$A22,Controllers!$N$8:$N$212)+SUMIF('Central Control Systems'!$A$8:$A$207,$A22,'Central Control Systems'!$N$8:$N$207)+SUMIF('LND Services'!$A$8:$A$193,$A22,'LND Services'!$N$8:$N$193)+SUMIF(GOLF!$A$8:$A$295,$A22,GOLF!$N$8:$N$295)+SUMIF('GOLF Services'!$A$8:$A$203,$A22,'GOLF Services'!$N$8:$N$203)+SUMIF(AG!$A$8:$A$176,$A22,AG!$N$8:$N$176)+SUMIF('Spare Parts'!$A$8:$A$189,$A22,'Spare Parts'!$J$8:$J$189)</f>
        <v>0</v>
      </c>
      <c r="O22" s="258"/>
      <c r="P22" s="8"/>
      <c r="Q22" s="9"/>
      <c r="R22" s="8"/>
      <c r="S22" s="8"/>
      <c r="T22" s="8"/>
      <c r="U22" s="8"/>
      <c r="V22" s="8"/>
    </row>
    <row r="23" spans="1:22" s="14" customFormat="1" x14ac:dyDescent="0.25">
      <c r="A23" s="250" t="s">
        <v>2817</v>
      </c>
      <c r="B23" s="57" t="s">
        <v>2818</v>
      </c>
      <c r="C23" s="104" t="s">
        <v>2819</v>
      </c>
      <c r="D23" s="352">
        <v>324</v>
      </c>
      <c r="E23" s="355">
        <v>324</v>
      </c>
      <c r="F23" s="280">
        <v>0</v>
      </c>
      <c r="G23" s="108" t="s">
        <v>1566</v>
      </c>
      <c r="H23" s="108">
        <v>1</v>
      </c>
      <c r="I23" s="108" t="s">
        <v>2276</v>
      </c>
      <c r="J23" s="108" t="s">
        <v>677</v>
      </c>
      <c r="K23" s="108" t="s">
        <v>677</v>
      </c>
      <c r="L23" s="109" t="s">
        <v>677</v>
      </c>
      <c r="M23" s="108" t="s">
        <v>2273</v>
      </c>
      <c r="N23" s="274">
        <f>SUMIF('Low Volume Irrigation'!$A$8:$A$201,$A23,'Low Volume Irrigation'!$N$8:$N$201)+SUMIF('Spray heads &amp; Nozzles'!$A$8:$A$202,$A23,'Spray heads &amp; Nozzles'!$N$8:$N$202)+SUMIF('Rotors &amp; Nozzles'!$A$8:$A$215,$A23,'Rotors &amp; Nozzles'!$N$8:$N$215)+SUMIF('Valves &amp; Acc.'!$A$8:$A$200,$A23,'Valves &amp; Acc.'!$N$8:$N$200)+SUMIF(Controllers!$A$8:$A$212,$A23,Controllers!$N$8:$N$212)+SUMIF('Central Control Systems'!$A$8:$A$207,$A23,'Central Control Systems'!$N$8:$N$207)+SUMIF('LND Services'!$A$8:$A$193,$A23,'LND Services'!$N$8:$N$193)+SUMIF(GOLF!$A$8:$A$295,$A23,GOLF!$N$8:$N$295)+SUMIF('GOLF Services'!$A$8:$A$203,$A23,'GOLF Services'!$N$8:$N$203)+SUMIF(AG!$A$8:$A$176,$A23,AG!$N$8:$N$176)+SUMIF('Spare Parts'!$A$8:$A$189,$A23,'Spare Parts'!$J$8:$J$189)</f>
        <v>0</v>
      </c>
      <c r="O23" s="258"/>
      <c r="P23" s="8"/>
      <c r="Q23" s="9"/>
      <c r="R23" s="8"/>
      <c r="S23" s="8"/>
      <c r="T23" s="8"/>
      <c r="U23" s="8"/>
      <c r="V23" s="8"/>
    </row>
    <row r="24" spans="1:22" s="14" customFormat="1" ht="25.5" x14ac:dyDescent="0.25">
      <c r="A24" s="250" t="s">
        <v>2946</v>
      </c>
      <c r="B24" s="57" t="s">
        <v>2946</v>
      </c>
      <c r="C24" s="104" t="s">
        <v>2948</v>
      </c>
      <c r="D24" s="352">
        <v>4.5</v>
      </c>
      <c r="E24" s="355">
        <v>4.5</v>
      </c>
      <c r="F24" s="280">
        <v>0</v>
      </c>
      <c r="G24" s="108" t="s">
        <v>1566</v>
      </c>
      <c r="H24" s="108">
        <v>1</v>
      </c>
      <c r="I24" s="108" t="s">
        <v>2276</v>
      </c>
      <c r="J24" s="108" t="s">
        <v>677</v>
      </c>
      <c r="K24" s="108" t="s">
        <v>677</v>
      </c>
      <c r="L24" s="109" t="s">
        <v>677</v>
      </c>
      <c r="M24" s="108" t="s">
        <v>2273</v>
      </c>
      <c r="N24" s="274">
        <f>SUMIF('Low Volume Irrigation'!$A$8:$A$201,$A24,'Low Volume Irrigation'!$N$8:$N$201)+SUMIF('Spray heads &amp; Nozzles'!$A$8:$A$202,$A24,'Spray heads &amp; Nozzles'!$N$8:$N$202)+SUMIF('Rotors &amp; Nozzles'!$A$8:$A$215,$A24,'Rotors &amp; Nozzles'!$N$8:$N$215)+SUMIF('Valves &amp; Acc.'!$A$8:$A$200,$A24,'Valves &amp; Acc.'!$N$8:$N$200)+SUMIF(Controllers!$A$8:$A$212,$A24,Controllers!$N$8:$N$212)+SUMIF('Central Control Systems'!$A$8:$A$207,$A24,'Central Control Systems'!$N$8:$N$207)+SUMIF('LND Services'!$A$8:$A$193,$A24,'LND Services'!$N$8:$N$193)+SUMIF(GOLF!$A$8:$A$295,$A24,GOLF!$N$8:$N$295)+SUMIF('GOLF Services'!$A$8:$A$203,$A24,'GOLF Services'!$N$8:$N$203)+SUMIF(AG!$A$8:$A$176,$A24,AG!$N$8:$N$176)+SUMIF('Spare Parts'!$A$8:$A$189,$A24,'Spare Parts'!$J$8:$J$189)</f>
        <v>0</v>
      </c>
      <c r="O24" s="258"/>
      <c r="P24" s="8"/>
      <c r="Q24" s="9"/>
      <c r="R24" s="8"/>
      <c r="S24" s="8"/>
      <c r="T24" s="8"/>
      <c r="U24" s="8"/>
      <c r="V24" s="8"/>
    </row>
    <row r="25" spans="1:22" s="15" customFormat="1" x14ac:dyDescent="0.25">
      <c r="A25" s="250" t="s">
        <v>2947</v>
      </c>
      <c r="B25" s="57" t="s">
        <v>2947</v>
      </c>
      <c r="C25" s="104" t="s">
        <v>2949</v>
      </c>
      <c r="D25" s="352">
        <v>1.8</v>
      </c>
      <c r="E25" s="355">
        <v>1.8</v>
      </c>
      <c r="F25" s="280">
        <v>0</v>
      </c>
      <c r="G25" s="108" t="s">
        <v>1566</v>
      </c>
      <c r="H25" s="108">
        <v>1</v>
      </c>
      <c r="I25" s="108" t="s">
        <v>2276</v>
      </c>
      <c r="J25" s="108" t="s">
        <v>677</v>
      </c>
      <c r="K25" s="108" t="s">
        <v>677</v>
      </c>
      <c r="L25" s="109" t="s">
        <v>677</v>
      </c>
      <c r="M25" s="108" t="s">
        <v>2273</v>
      </c>
      <c r="N25" s="274">
        <f>SUMIF('Low Volume Irrigation'!$A$8:$A$201,$A25,'Low Volume Irrigation'!$N$8:$N$201)+SUMIF('Spray heads &amp; Nozzles'!$A$8:$A$202,$A25,'Spray heads &amp; Nozzles'!$N$8:$N$202)+SUMIF('Rotors &amp; Nozzles'!$A$8:$A$215,$A25,'Rotors &amp; Nozzles'!$N$8:$N$215)+SUMIF('Valves &amp; Acc.'!$A$8:$A$200,$A25,'Valves &amp; Acc.'!$N$8:$N$200)+SUMIF(Controllers!$A$8:$A$212,$A25,Controllers!$N$8:$N$212)+SUMIF('Central Control Systems'!$A$8:$A$207,$A25,'Central Control Systems'!$N$8:$N$207)+SUMIF('LND Services'!$A$8:$A$193,$A25,'LND Services'!$N$8:$N$193)+SUMIF(GOLF!$A$8:$A$295,$A25,GOLF!$N$8:$N$295)+SUMIF('GOLF Services'!$A$8:$A$203,$A25,'GOLF Services'!$N$8:$N$203)+SUMIF(AG!$A$8:$A$176,$A25,AG!$N$8:$N$176)+SUMIF('Spare Parts'!$A$8:$A$189,$A25,'Spare Parts'!$J$8:$J$189)</f>
        <v>0</v>
      </c>
      <c r="O25" s="258"/>
      <c r="P25" s="8"/>
      <c r="Q25" s="9"/>
      <c r="R25" s="8"/>
      <c r="S25" s="8"/>
      <c r="T25" s="8"/>
      <c r="U25" s="8"/>
      <c r="V25" s="8"/>
    </row>
    <row r="26" spans="1:22" s="15" customFormat="1" ht="38.25" x14ac:dyDescent="0.25">
      <c r="A26" s="250" t="s">
        <v>1908</v>
      </c>
      <c r="B26" s="57" t="s">
        <v>1909</v>
      </c>
      <c r="C26" s="104" t="s">
        <v>2925</v>
      </c>
      <c r="D26" s="352">
        <v>3438.74</v>
      </c>
      <c r="E26" s="355">
        <v>2547.2199999999998</v>
      </c>
      <c r="F26" s="280">
        <v>0.34999725190599951</v>
      </c>
      <c r="G26" s="108" t="s">
        <v>1566</v>
      </c>
      <c r="H26" s="108">
        <v>1</v>
      </c>
      <c r="I26" s="108" t="s">
        <v>2276</v>
      </c>
      <c r="J26" s="108">
        <v>1</v>
      </c>
      <c r="K26" s="108">
        <v>1</v>
      </c>
      <c r="L26" s="109">
        <v>25</v>
      </c>
      <c r="M26" s="108" t="s">
        <v>2273</v>
      </c>
      <c r="N26" s="274">
        <f>SUMIF('Low Volume Irrigation'!$A$8:$A$201,$A26,'Low Volume Irrigation'!$N$8:$N$201)+SUMIF('Spray heads &amp; Nozzles'!$A$8:$A$202,$A26,'Spray heads &amp; Nozzles'!$N$8:$N$202)+SUMIF('Rotors &amp; Nozzles'!$A$8:$A$215,$A26,'Rotors &amp; Nozzles'!$N$8:$N$215)+SUMIF('Valves &amp; Acc.'!$A$8:$A$200,$A26,'Valves &amp; Acc.'!$N$8:$N$200)+SUMIF(Controllers!$A$8:$A$212,$A26,Controllers!$N$8:$N$212)+SUMIF('Central Control Systems'!$A$8:$A$207,$A26,'Central Control Systems'!$N$8:$N$207)+SUMIF('LND Services'!$A$8:$A$193,$A26,'LND Services'!$N$8:$N$193)+SUMIF(GOLF!$A$8:$A$295,$A26,GOLF!$N$8:$N$295)+SUMIF('GOLF Services'!$A$8:$A$203,$A26,'GOLF Services'!$N$8:$N$203)+SUMIF(AG!$A$8:$A$176,$A26,AG!$N$8:$N$176)+SUMIF('Spare Parts'!$A$8:$A$189,$A26,'Spare Parts'!$J$8:$J$189)</f>
        <v>0</v>
      </c>
      <c r="O26" s="258"/>
      <c r="P26" s="8"/>
      <c r="Q26" s="9"/>
      <c r="R26" s="8"/>
      <c r="S26" s="8"/>
      <c r="T26" s="8"/>
      <c r="U26" s="8"/>
      <c r="V26" s="8"/>
    </row>
    <row r="27" spans="1:22" s="15" customFormat="1" ht="38.25" x14ac:dyDescent="0.25">
      <c r="A27" s="250" t="s">
        <v>3322</v>
      </c>
      <c r="B27" s="57" t="s">
        <v>3280</v>
      </c>
      <c r="C27" s="104" t="s">
        <v>3281</v>
      </c>
      <c r="D27" s="352">
        <v>4338.75</v>
      </c>
      <c r="E27" s="355" t="s">
        <v>2276</v>
      </c>
      <c r="F27" s="280" t="s">
        <v>678</v>
      </c>
      <c r="G27" s="108" t="s">
        <v>1566</v>
      </c>
      <c r="H27" s="108">
        <v>1</v>
      </c>
      <c r="I27" s="108" t="s">
        <v>2276</v>
      </c>
      <c r="J27" s="108" t="s">
        <v>677</v>
      </c>
      <c r="K27" s="108" t="s">
        <v>677</v>
      </c>
      <c r="L27" s="109" t="s">
        <v>677</v>
      </c>
      <c r="M27" s="108" t="s">
        <v>2273</v>
      </c>
      <c r="N27" s="274">
        <f>SUMIF('Low Volume Irrigation'!$A$8:$A$201,$A27,'Low Volume Irrigation'!$N$8:$N$201)+SUMIF('Spray heads &amp; Nozzles'!$A$8:$A$202,$A27,'Spray heads &amp; Nozzles'!$N$8:$N$202)+SUMIF('Rotors &amp; Nozzles'!$A$8:$A$215,$A27,'Rotors &amp; Nozzles'!$N$8:$N$215)+SUMIF('Valves &amp; Acc.'!$A$8:$A$200,$A27,'Valves &amp; Acc.'!$N$8:$N$200)+SUMIF(Controllers!$A$8:$A$212,$A27,Controllers!$N$8:$N$212)+SUMIF('Central Control Systems'!$A$8:$A$207,$A27,'Central Control Systems'!$N$8:$N$207)+SUMIF('LND Services'!$A$8:$A$193,$A27,'LND Services'!$N$8:$N$193)+SUMIF(GOLF!$A$8:$A$295,$A27,GOLF!$N$8:$N$295)+SUMIF('GOLF Services'!$A$8:$A$203,$A27,'GOLF Services'!$N$8:$N$203)+SUMIF(AG!$A$8:$A$176,$A27,AG!$N$8:$N$176)+SUMIF('Spare Parts'!$A$8:$A$189,$A27,'Spare Parts'!$J$8:$J$189)</f>
        <v>0</v>
      </c>
      <c r="O27" s="258"/>
      <c r="P27" s="8"/>
      <c r="Q27" s="9"/>
      <c r="R27" s="8"/>
      <c r="S27" s="8"/>
      <c r="T27" s="8"/>
      <c r="U27" s="8"/>
      <c r="V27" s="8"/>
    </row>
    <row r="28" spans="1:22" s="15" customFormat="1" x14ac:dyDescent="0.25">
      <c r="A28" s="250" t="s">
        <v>1947</v>
      </c>
      <c r="B28" s="57" t="s">
        <v>1948</v>
      </c>
      <c r="C28" s="104" t="s">
        <v>1949</v>
      </c>
      <c r="D28" s="352">
        <v>324</v>
      </c>
      <c r="E28" s="355">
        <v>324</v>
      </c>
      <c r="F28" s="280">
        <v>0</v>
      </c>
      <c r="G28" s="108" t="s">
        <v>1566</v>
      </c>
      <c r="H28" s="108">
        <v>1</v>
      </c>
      <c r="I28" s="108" t="s">
        <v>2276</v>
      </c>
      <c r="J28" s="108" t="s">
        <v>677</v>
      </c>
      <c r="K28" s="108" t="s">
        <v>677</v>
      </c>
      <c r="L28" s="109" t="s">
        <v>677</v>
      </c>
      <c r="M28" s="108" t="s">
        <v>2273</v>
      </c>
      <c r="N28" s="274">
        <f>SUMIF('Low Volume Irrigation'!$A$8:$A$201,$A28,'Low Volume Irrigation'!$N$8:$N$201)+SUMIF('Spray heads &amp; Nozzles'!$A$8:$A$202,$A28,'Spray heads &amp; Nozzles'!$N$8:$N$202)+SUMIF('Rotors &amp; Nozzles'!$A$8:$A$215,$A28,'Rotors &amp; Nozzles'!$N$8:$N$215)+SUMIF('Valves &amp; Acc.'!$A$8:$A$200,$A28,'Valves &amp; Acc.'!$N$8:$N$200)+SUMIF(Controllers!$A$8:$A$212,$A28,Controllers!$N$8:$N$212)+SUMIF('Central Control Systems'!$A$8:$A$207,$A28,'Central Control Systems'!$N$8:$N$207)+SUMIF('LND Services'!$A$8:$A$193,$A28,'LND Services'!$N$8:$N$193)+SUMIF(GOLF!$A$8:$A$295,$A28,GOLF!$N$8:$N$295)+SUMIF('GOLF Services'!$A$8:$A$203,$A28,'GOLF Services'!$N$8:$N$203)+SUMIF(AG!$A$8:$A$176,$A28,AG!$N$8:$N$176)+SUMIF('Spare Parts'!$A$8:$A$189,$A28,'Spare Parts'!$J$8:$J$189)</f>
        <v>0</v>
      </c>
      <c r="O28" s="258"/>
      <c r="P28" s="8"/>
      <c r="Q28" s="9"/>
      <c r="R28" s="8"/>
      <c r="S28" s="8"/>
      <c r="T28" s="8"/>
      <c r="U28" s="8"/>
      <c r="V28" s="8"/>
    </row>
    <row r="29" spans="1:22" s="15" customFormat="1" ht="25.5" x14ac:dyDescent="0.25">
      <c r="A29" s="250" t="s">
        <v>3058</v>
      </c>
      <c r="B29" s="57" t="s">
        <v>3059</v>
      </c>
      <c r="C29" s="104" t="s">
        <v>3243</v>
      </c>
      <c r="D29" s="352">
        <v>1080</v>
      </c>
      <c r="E29" s="355">
        <v>1080</v>
      </c>
      <c r="F29" s="280">
        <v>0</v>
      </c>
      <c r="G29" s="108" t="s">
        <v>1566</v>
      </c>
      <c r="H29" s="108">
        <v>1</v>
      </c>
      <c r="I29" s="108" t="s">
        <v>2276</v>
      </c>
      <c r="J29" s="108" t="s">
        <v>677</v>
      </c>
      <c r="K29" s="108" t="s">
        <v>677</v>
      </c>
      <c r="L29" s="109">
        <v>1</v>
      </c>
      <c r="M29" s="108" t="s">
        <v>2273</v>
      </c>
      <c r="N29" s="274">
        <f>SUMIF('Low Volume Irrigation'!$A$8:$A$201,$A29,'Low Volume Irrigation'!$N$8:$N$201)+SUMIF('Spray heads &amp; Nozzles'!$A$8:$A$202,$A29,'Spray heads &amp; Nozzles'!$N$8:$N$202)+SUMIF('Rotors &amp; Nozzles'!$A$8:$A$215,$A29,'Rotors &amp; Nozzles'!$N$8:$N$215)+SUMIF('Valves &amp; Acc.'!$A$8:$A$200,$A29,'Valves &amp; Acc.'!$N$8:$N$200)+SUMIF(Controllers!$A$8:$A$212,$A29,Controllers!$N$8:$N$212)+SUMIF('Central Control Systems'!$A$8:$A$207,$A29,'Central Control Systems'!$N$8:$N$207)+SUMIF('LND Services'!$A$8:$A$193,$A29,'LND Services'!$N$8:$N$193)+SUMIF(GOLF!$A$8:$A$295,$A29,GOLF!$N$8:$N$295)+SUMIF('GOLF Services'!$A$8:$A$203,$A29,'GOLF Services'!$N$8:$N$203)+SUMIF(AG!$A$8:$A$176,$A29,AG!$N$8:$N$176)+SUMIF('Spare Parts'!$A$8:$A$189,$A29,'Spare Parts'!$J$8:$J$189)</f>
        <v>0</v>
      </c>
      <c r="O29" s="258"/>
      <c r="P29" s="8"/>
      <c r="Q29" s="9"/>
      <c r="R29" s="8"/>
      <c r="S29" s="8"/>
      <c r="T29" s="8"/>
      <c r="U29" s="8"/>
      <c r="V29" s="8"/>
    </row>
    <row r="30" spans="1:22" s="15" customFormat="1" x14ac:dyDescent="0.25">
      <c r="A30" s="250" t="s">
        <v>606</v>
      </c>
      <c r="B30" s="57" t="s">
        <v>606</v>
      </c>
      <c r="C30" s="104" t="s">
        <v>2799</v>
      </c>
      <c r="D30" s="352">
        <v>2398.69</v>
      </c>
      <c r="E30" s="355">
        <v>2180.63</v>
      </c>
      <c r="F30" s="280">
        <v>9.9998624250789883E-2</v>
      </c>
      <c r="G30" s="108" t="s">
        <v>1566</v>
      </c>
      <c r="H30" s="108">
        <v>1</v>
      </c>
      <c r="I30" s="108" t="s">
        <v>2276</v>
      </c>
      <c r="J30" s="108" t="s">
        <v>677</v>
      </c>
      <c r="K30" s="108" t="s">
        <v>677</v>
      </c>
      <c r="L30" s="109" t="s">
        <v>677</v>
      </c>
      <c r="M30" s="108" t="s">
        <v>2273</v>
      </c>
      <c r="N30" s="274">
        <f>SUMIF('Low Volume Irrigation'!$A$8:$A$201,$A30,'Low Volume Irrigation'!$N$8:$N$201)+SUMIF('Spray heads &amp; Nozzles'!$A$8:$A$202,$A30,'Spray heads &amp; Nozzles'!$N$8:$N$202)+SUMIF('Rotors &amp; Nozzles'!$A$8:$A$215,$A30,'Rotors &amp; Nozzles'!$N$8:$N$215)+SUMIF('Valves &amp; Acc.'!$A$8:$A$200,$A30,'Valves &amp; Acc.'!$N$8:$N$200)+SUMIF(Controllers!$A$8:$A$212,$A30,Controllers!$N$8:$N$212)+SUMIF('Central Control Systems'!$A$8:$A$207,$A30,'Central Control Systems'!$N$8:$N$207)+SUMIF('LND Services'!$A$8:$A$193,$A30,'LND Services'!$N$8:$N$193)+SUMIF(GOLF!$A$8:$A$295,$A30,GOLF!$N$8:$N$295)+SUMIF('GOLF Services'!$A$8:$A$203,$A30,'GOLF Services'!$N$8:$N$203)+SUMIF(AG!$A$8:$A$176,$A30,AG!$N$8:$N$176)+SUMIF('Spare Parts'!$A$8:$A$189,$A30,'Spare Parts'!$J$8:$J$189)</f>
        <v>0</v>
      </c>
      <c r="O30" s="258"/>
      <c r="P30" s="8"/>
      <c r="Q30" s="9"/>
      <c r="R30" s="8"/>
      <c r="S30" s="8"/>
      <c r="T30" s="8"/>
      <c r="U30" s="8"/>
      <c r="V30" s="8"/>
    </row>
    <row r="31" spans="1:22" s="14" customFormat="1" x14ac:dyDescent="0.25">
      <c r="A31" s="250" t="s">
        <v>3124</v>
      </c>
      <c r="B31" s="57" t="s">
        <v>3124</v>
      </c>
      <c r="C31" s="104" t="s">
        <v>3125</v>
      </c>
      <c r="D31" s="352">
        <v>964.04</v>
      </c>
      <c r="E31" s="355">
        <v>964.04</v>
      </c>
      <c r="F31" s="280">
        <v>0</v>
      </c>
      <c r="G31" s="108" t="s">
        <v>1566</v>
      </c>
      <c r="H31" s="108">
        <v>1</v>
      </c>
      <c r="I31" s="108" t="s">
        <v>2276</v>
      </c>
      <c r="J31" s="108" t="s">
        <v>677</v>
      </c>
      <c r="K31" s="108" t="s">
        <v>677</v>
      </c>
      <c r="L31" s="109" t="s">
        <v>677</v>
      </c>
      <c r="M31" s="108" t="s">
        <v>2273</v>
      </c>
      <c r="N31" s="274">
        <f>SUMIF('Low Volume Irrigation'!$A$8:$A$201,$A31,'Low Volume Irrigation'!$N$8:$N$201)+SUMIF('Spray heads &amp; Nozzles'!$A$8:$A$202,$A31,'Spray heads &amp; Nozzles'!$N$8:$N$202)+SUMIF('Rotors &amp; Nozzles'!$A$8:$A$215,$A31,'Rotors &amp; Nozzles'!$N$8:$N$215)+SUMIF('Valves &amp; Acc.'!$A$8:$A$200,$A31,'Valves &amp; Acc.'!$N$8:$N$200)+SUMIF(Controllers!$A$8:$A$212,$A31,Controllers!$N$8:$N$212)+SUMIF('Central Control Systems'!$A$8:$A$207,$A31,'Central Control Systems'!$N$8:$N$207)+SUMIF('LND Services'!$A$8:$A$193,$A31,'LND Services'!$N$8:$N$193)+SUMIF(GOLF!$A$8:$A$295,$A31,GOLF!$N$8:$N$295)+SUMIF('GOLF Services'!$A$8:$A$203,$A31,'GOLF Services'!$N$8:$N$203)+SUMIF(AG!$A$8:$A$176,$A31,AG!$N$8:$N$176)+SUMIF('Spare Parts'!$A$8:$A$189,$A31,'Spare Parts'!$J$8:$J$189)</f>
        <v>0</v>
      </c>
      <c r="O31" s="258"/>
      <c r="P31" s="8"/>
      <c r="Q31" s="9"/>
      <c r="R31" s="8"/>
      <c r="S31" s="8"/>
      <c r="T31" s="8"/>
      <c r="U31" s="8"/>
      <c r="V31" s="8"/>
    </row>
    <row r="32" spans="1:22" s="15" customFormat="1" x14ac:dyDescent="0.25">
      <c r="A32" s="250" t="s">
        <v>605</v>
      </c>
      <c r="B32" s="57" t="s">
        <v>605</v>
      </c>
      <c r="C32" s="104" t="s">
        <v>1671</v>
      </c>
      <c r="D32" s="352">
        <v>2398.69</v>
      </c>
      <c r="E32" s="355">
        <v>2180.63</v>
      </c>
      <c r="F32" s="280">
        <v>9.9998624250789883E-2</v>
      </c>
      <c r="G32" s="108" t="s">
        <v>1566</v>
      </c>
      <c r="H32" s="108">
        <v>1</v>
      </c>
      <c r="I32" s="108" t="s">
        <v>2276</v>
      </c>
      <c r="J32" s="108" t="s">
        <v>677</v>
      </c>
      <c r="K32" s="108" t="s">
        <v>677</v>
      </c>
      <c r="L32" s="109" t="s">
        <v>677</v>
      </c>
      <c r="M32" s="108" t="s">
        <v>2273</v>
      </c>
      <c r="N32" s="274">
        <f>SUMIF('Low Volume Irrigation'!$A$8:$A$201,$A32,'Low Volume Irrigation'!$N$8:$N$201)+SUMIF('Spray heads &amp; Nozzles'!$A$8:$A$202,$A32,'Spray heads &amp; Nozzles'!$N$8:$N$202)+SUMIF('Rotors &amp; Nozzles'!$A$8:$A$215,$A32,'Rotors &amp; Nozzles'!$N$8:$N$215)+SUMIF('Valves &amp; Acc.'!$A$8:$A$200,$A32,'Valves &amp; Acc.'!$N$8:$N$200)+SUMIF(Controllers!$A$8:$A$212,$A32,Controllers!$N$8:$N$212)+SUMIF('Central Control Systems'!$A$8:$A$207,$A32,'Central Control Systems'!$N$8:$N$207)+SUMIF('LND Services'!$A$8:$A$193,$A32,'LND Services'!$N$8:$N$193)+SUMIF(GOLF!$A$8:$A$295,$A32,GOLF!$N$8:$N$295)+SUMIF('GOLF Services'!$A$8:$A$203,$A32,'GOLF Services'!$N$8:$N$203)+SUMIF(AG!$A$8:$A$176,$A32,AG!$N$8:$N$176)+SUMIF('Spare Parts'!$A$8:$A$189,$A32,'Spare Parts'!$J$8:$J$189)</f>
        <v>0</v>
      </c>
      <c r="O32" s="258"/>
      <c r="P32" s="8"/>
      <c r="Q32" s="9"/>
      <c r="R32" s="8"/>
      <c r="S32" s="8"/>
      <c r="T32" s="8"/>
      <c r="U32" s="8"/>
      <c r="V32" s="8"/>
    </row>
    <row r="33" spans="1:22" s="15" customFormat="1" ht="127.5" x14ac:dyDescent="0.25">
      <c r="A33" s="250" t="s">
        <v>2420</v>
      </c>
      <c r="B33" s="57" t="s">
        <v>1951</v>
      </c>
      <c r="C33" s="104" t="s">
        <v>3128</v>
      </c>
      <c r="D33" s="352">
        <v>1188.02</v>
      </c>
      <c r="E33" s="355">
        <v>1120.77</v>
      </c>
      <c r="F33" s="280">
        <v>6.0003390526156122E-2</v>
      </c>
      <c r="G33" s="108" t="s">
        <v>1566</v>
      </c>
      <c r="H33" s="108">
        <v>1</v>
      </c>
      <c r="I33" s="108" t="s">
        <v>2276</v>
      </c>
      <c r="J33" s="108" t="s">
        <v>677</v>
      </c>
      <c r="K33" s="108" t="s">
        <v>677</v>
      </c>
      <c r="L33" s="109" t="s">
        <v>677</v>
      </c>
      <c r="M33" s="108" t="s">
        <v>2273</v>
      </c>
      <c r="N33" s="274">
        <f>SUMIF('Low Volume Irrigation'!$A$8:$A$201,$A33,'Low Volume Irrigation'!$N$8:$N$201)+SUMIF('Spray heads &amp; Nozzles'!$A$8:$A$202,$A33,'Spray heads &amp; Nozzles'!$N$8:$N$202)+SUMIF('Rotors &amp; Nozzles'!$A$8:$A$215,$A33,'Rotors &amp; Nozzles'!$N$8:$N$215)+SUMIF('Valves &amp; Acc.'!$A$8:$A$200,$A33,'Valves &amp; Acc.'!$N$8:$N$200)+SUMIF(Controllers!$A$8:$A$212,$A33,Controllers!$N$8:$N$212)+SUMIF('Central Control Systems'!$A$8:$A$207,$A33,'Central Control Systems'!$N$8:$N$207)+SUMIF('LND Services'!$A$8:$A$193,$A33,'LND Services'!$N$8:$N$193)+SUMIF(GOLF!$A$8:$A$295,$A33,GOLF!$N$8:$N$295)+SUMIF('GOLF Services'!$A$8:$A$203,$A33,'GOLF Services'!$N$8:$N$203)+SUMIF(AG!$A$8:$A$176,$A33,AG!$N$8:$N$176)+SUMIF('Spare Parts'!$A$8:$A$189,$A33,'Spare Parts'!$J$8:$J$189)</f>
        <v>0</v>
      </c>
      <c r="O33" s="258"/>
      <c r="P33" s="8"/>
      <c r="Q33" s="9"/>
      <c r="R33" s="8"/>
      <c r="S33" s="8"/>
      <c r="T33" s="8"/>
      <c r="U33" s="8"/>
      <c r="V33" s="8"/>
    </row>
    <row r="34" spans="1:22" s="15" customFormat="1" ht="25.5" x14ac:dyDescent="0.25">
      <c r="A34" s="250" t="s">
        <v>3089</v>
      </c>
      <c r="B34" s="57" t="s">
        <v>2794</v>
      </c>
      <c r="C34" s="104" t="s">
        <v>3102</v>
      </c>
      <c r="D34" s="352">
        <v>135</v>
      </c>
      <c r="E34" s="355">
        <v>135</v>
      </c>
      <c r="F34" s="280">
        <v>0</v>
      </c>
      <c r="G34" s="108" t="s">
        <v>1566</v>
      </c>
      <c r="H34" s="108">
        <v>1</v>
      </c>
      <c r="I34" s="108" t="s">
        <v>2276</v>
      </c>
      <c r="J34" s="108" t="s">
        <v>677</v>
      </c>
      <c r="K34" s="108" t="s">
        <v>677</v>
      </c>
      <c r="L34" s="109" t="s">
        <v>677</v>
      </c>
      <c r="M34" s="108" t="s">
        <v>2273</v>
      </c>
      <c r="N34" s="274">
        <f>SUMIF('Low Volume Irrigation'!$A$8:$A$201,$A34,'Low Volume Irrigation'!$N$8:$N$201)+SUMIF('Spray heads &amp; Nozzles'!$A$8:$A$202,$A34,'Spray heads &amp; Nozzles'!$N$8:$N$202)+SUMIF('Rotors &amp; Nozzles'!$A$8:$A$215,$A34,'Rotors &amp; Nozzles'!$N$8:$N$215)+SUMIF('Valves &amp; Acc.'!$A$8:$A$200,$A34,'Valves &amp; Acc.'!$N$8:$N$200)+SUMIF(Controllers!$A$8:$A$212,$A34,Controllers!$N$8:$N$212)+SUMIF('Central Control Systems'!$A$8:$A$207,$A34,'Central Control Systems'!$N$8:$N$207)+SUMIF('LND Services'!$A$8:$A$193,$A34,'LND Services'!$N$8:$N$193)+SUMIF(GOLF!$A$8:$A$295,$A34,GOLF!$N$8:$N$295)+SUMIF('GOLF Services'!$A$8:$A$203,$A34,'GOLF Services'!$N$8:$N$203)+SUMIF(AG!$A$8:$A$176,$A34,AG!$N$8:$N$176)+SUMIF('Spare Parts'!$A$8:$A$189,$A34,'Spare Parts'!$J$8:$J$189)</f>
        <v>0</v>
      </c>
      <c r="O34" s="258"/>
      <c r="P34" s="8"/>
      <c r="Q34" s="9"/>
      <c r="R34" s="8"/>
      <c r="S34" s="8"/>
      <c r="T34" s="8"/>
      <c r="U34" s="8"/>
      <c r="V34" s="8"/>
    </row>
    <row r="35" spans="1:22" s="14" customFormat="1" ht="51" x14ac:dyDescent="0.25">
      <c r="A35" s="250" t="s">
        <v>3090</v>
      </c>
      <c r="B35" s="57" t="s">
        <v>3091</v>
      </c>
      <c r="C35" s="104" t="s">
        <v>3132</v>
      </c>
      <c r="D35" s="352">
        <v>274.5</v>
      </c>
      <c r="E35" s="355">
        <v>274.5</v>
      </c>
      <c r="F35" s="280">
        <v>0</v>
      </c>
      <c r="G35" s="108" t="s">
        <v>1566</v>
      </c>
      <c r="H35" s="108">
        <v>1</v>
      </c>
      <c r="I35" s="108" t="s">
        <v>2276</v>
      </c>
      <c r="J35" s="108" t="s">
        <v>677</v>
      </c>
      <c r="K35" s="108" t="s">
        <v>677</v>
      </c>
      <c r="L35" s="109" t="s">
        <v>677</v>
      </c>
      <c r="M35" s="108" t="s">
        <v>2273</v>
      </c>
      <c r="N35" s="274">
        <f>SUMIF('Low Volume Irrigation'!$A$8:$A$201,$A35,'Low Volume Irrigation'!$N$8:$N$201)+SUMIF('Spray heads &amp; Nozzles'!$A$8:$A$202,$A35,'Spray heads &amp; Nozzles'!$N$8:$N$202)+SUMIF('Rotors &amp; Nozzles'!$A$8:$A$215,$A35,'Rotors &amp; Nozzles'!$N$8:$N$215)+SUMIF('Valves &amp; Acc.'!$A$8:$A$200,$A35,'Valves &amp; Acc.'!$N$8:$N$200)+SUMIF(Controllers!$A$8:$A$212,$A35,Controllers!$N$8:$N$212)+SUMIF('Central Control Systems'!$A$8:$A$207,$A35,'Central Control Systems'!$N$8:$N$207)+SUMIF('LND Services'!$A$8:$A$193,$A35,'LND Services'!$N$8:$N$193)+SUMIF(GOLF!$A$8:$A$295,$A35,GOLF!$N$8:$N$295)+SUMIF('GOLF Services'!$A$8:$A$203,$A35,'GOLF Services'!$N$8:$N$203)+SUMIF(AG!$A$8:$A$176,$A35,AG!$N$8:$N$176)+SUMIF('Spare Parts'!$A$8:$A$189,$A35,'Spare Parts'!$J$8:$J$189)</f>
        <v>0</v>
      </c>
      <c r="O35" s="258"/>
      <c r="P35" s="8"/>
      <c r="Q35" s="9"/>
      <c r="R35" s="8"/>
      <c r="S35" s="8"/>
      <c r="T35" s="8"/>
      <c r="U35" s="8"/>
      <c r="V35" s="8"/>
    </row>
    <row r="36" spans="1:22" s="14" customFormat="1" ht="76.5" x14ac:dyDescent="0.25">
      <c r="A36" s="250" t="s">
        <v>3092</v>
      </c>
      <c r="B36" s="57" t="s">
        <v>2795</v>
      </c>
      <c r="C36" s="104" t="s">
        <v>3133</v>
      </c>
      <c r="D36" s="352">
        <v>270</v>
      </c>
      <c r="E36" s="355">
        <v>270</v>
      </c>
      <c r="F36" s="280">
        <v>0</v>
      </c>
      <c r="G36" s="108" t="s">
        <v>1566</v>
      </c>
      <c r="H36" s="108">
        <v>1</v>
      </c>
      <c r="I36" s="108" t="s">
        <v>2276</v>
      </c>
      <c r="J36" s="108" t="s">
        <v>677</v>
      </c>
      <c r="K36" s="108" t="s">
        <v>677</v>
      </c>
      <c r="L36" s="109" t="s">
        <v>677</v>
      </c>
      <c r="M36" s="108" t="s">
        <v>2273</v>
      </c>
      <c r="N36" s="274">
        <f>SUMIF('Low Volume Irrigation'!$A$8:$A$201,$A36,'Low Volume Irrigation'!$N$8:$N$201)+SUMIF('Spray heads &amp; Nozzles'!$A$8:$A$202,$A36,'Spray heads &amp; Nozzles'!$N$8:$N$202)+SUMIF('Rotors &amp; Nozzles'!$A$8:$A$215,$A36,'Rotors &amp; Nozzles'!$N$8:$N$215)+SUMIF('Valves &amp; Acc.'!$A$8:$A$200,$A36,'Valves &amp; Acc.'!$N$8:$N$200)+SUMIF(Controllers!$A$8:$A$212,$A36,Controllers!$N$8:$N$212)+SUMIF('Central Control Systems'!$A$8:$A$207,$A36,'Central Control Systems'!$N$8:$N$207)+SUMIF('LND Services'!$A$8:$A$193,$A36,'LND Services'!$N$8:$N$193)+SUMIF(GOLF!$A$8:$A$295,$A36,GOLF!$N$8:$N$295)+SUMIF('GOLF Services'!$A$8:$A$203,$A36,'GOLF Services'!$N$8:$N$203)+SUMIF(AG!$A$8:$A$176,$A36,AG!$N$8:$N$176)+SUMIF('Spare Parts'!$A$8:$A$189,$A36,'Spare Parts'!$J$8:$J$189)</f>
        <v>0</v>
      </c>
      <c r="O36" s="258"/>
      <c r="P36" s="8"/>
      <c r="Q36" s="9"/>
      <c r="R36" s="8"/>
      <c r="S36" s="8"/>
      <c r="T36" s="8"/>
      <c r="U36" s="8"/>
      <c r="V36" s="8"/>
    </row>
    <row r="37" spans="1:22" s="15" customFormat="1" ht="89.25" x14ac:dyDescent="0.25">
      <c r="A37" s="250" t="s">
        <v>3093</v>
      </c>
      <c r="B37" s="57" t="s">
        <v>3094</v>
      </c>
      <c r="C37" s="104" t="s">
        <v>3099</v>
      </c>
      <c r="D37" s="352">
        <v>404.1</v>
      </c>
      <c r="E37" s="355">
        <v>404.1</v>
      </c>
      <c r="F37" s="280">
        <v>0</v>
      </c>
      <c r="G37" s="108" t="s">
        <v>1566</v>
      </c>
      <c r="H37" s="108">
        <v>1</v>
      </c>
      <c r="I37" s="108" t="s">
        <v>2276</v>
      </c>
      <c r="J37" s="108" t="s">
        <v>677</v>
      </c>
      <c r="K37" s="108" t="s">
        <v>677</v>
      </c>
      <c r="L37" s="109" t="s">
        <v>677</v>
      </c>
      <c r="M37" s="108" t="s">
        <v>2273</v>
      </c>
      <c r="N37" s="274">
        <f>SUMIF('Low Volume Irrigation'!$A$8:$A$201,$A37,'Low Volume Irrigation'!$N$8:$N$201)+SUMIF('Spray heads &amp; Nozzles'!$A$8:$A$202,$A37,'Spray heads &amp; Nozzles'!$N$8:$N$202)+SUMIF('Rotors &amp; Nozzles'!$A$8:$A$215,$A37,'Rotors &amp; Nozzles'!$N$8:$N$215)+SUMIF('Valves &amp; Acc.'!$A$8:$A$200,$A37,'Valves &amp; Acc.'!$N$8:$N$200)+SUMIF(Controllers!$A$8:$A$212,$A37,Controllers!$N$8:$N$212)+SUMIF('Central Control Systems'!$A$8:$A$207,$A37,'Central Control Systems'!$N$8:$N$207)+SUMIF('LND Services'!$A$8:$A$193,$A37,'LND Services'!$N$8:$N$193)+SUMIF(GOLF!$A$8:$A$295,$A37,GOLF!$N$8:$N$295)+SUMIF('GOLF Services'!$A$8:$A$203,$A37,'GOLF Services'!$N$8:$N$203)+SUMIF(AG!$A$8:$A$176,$A37,AG!$N$8:$N$176)+SUMIF('Spare Parts'!$A$8:$A$189,$A37,'Spare Parts'!$J$8:$J$189)</f>
        <v>0</v>
      </c>
      <c r="O37" s="258"/>
      <c r="P37" s="8"/>
      <c r="Q37" s="9"/>
      <c r="R37" s="8"/>
      <c r="S37" s="8"/>
      <c r="T37" s="8"/>
      <c r="U37" s="8"/>
      <c r="V37" s="8"/>
    </row>
    <row r="38" spans="1:22" s="15" customFormat="1" ht="89.25" x14ac:dyDescent="0.25">
      <c r="A38" s="250" t="s">
        <v>3095</v>
      </c>
      <c r="B38" s="57" t="s">
        <v>3096</v>
      </c>
      <c r="C38" s="104" t="s">
        <v>3100</v>
      </c>
      <c r="D38" s="352">
        <v>540</v>
      </c>
      <c r="E38" s="355">
        <v>540</v>
      </c>
      <c r="F38" s="280">
        <v>0</v>
      </c>
      <c r="G38" s="108" t="s">
        <v>1566</v>
      </c>
      <c r="H38" s="108">
        <v>1</v>
      </c>
      <c r="I38" s="108" t="s">
        <v>2276</v>
      </c>
      <c r="J38" s="108" t="s">
        <v>677</v>
      </c>
      <c r="K38" s="108" t="s">
        <v>677</v>
      </c>
      <c r="L38" s="109" t="s">
        <v>677</v>
      </c>
      <c r="M38" s="108" t="s">
        <v>2273</v>
      </c>
      <c r="N38" s="274">
        <f>SUMIF('Low Volume Irrigation'!$A$8:$A$201,$A38,'Low Volume Irrigation'!$N$8:$N$201)+SUMIF('Spray heads &amp; Nozzles'!$A$8:$A$202,$A38,'Spray heads &amp; Nozzles'!$N$8:$N$202)+SUMIF('Rotors &amp; Nozzles'!$A$8:$A$215,$A38,'Rotors &amp; Nozzles'!$N$8:$N$215)+SUMIF('Valves &amp; Acc.'!$A$8:$A$200,$A38,'Valves &amp; Acc.'!$N$8:$N$200)+SUMIF(Controllers!$A$8:$A$212,$A38,Controllers!$N$8:$N$212)+SUMIF('Central Control Systems'!$A$8:$A$207,$A38,'Central Control Systems'!$N$8:$N$207)+SUMIF('LND Services'!$A$8:$A$193,$A38,'LND Services'!$N$8:$N$193)+SUMIF(GOLF!$A$8:$A$295,$A38,GOLF!$N$8:$N$295)+SUMIF('GOLF Services'!$A$8:$A$203,$A38,'GOLF Services'!$N$8:$N$203)+SUMIF(AG!$A$8:$A$176,$A38,AG!$N$8:$N$176)+SUMIF('Spare Parts'!$A$8:$A$189,$A38,'Spare Parts'!$J$8:$J$189)</f>
        <v>0</v>
      </c>
      <c r="O38" s="258"/>
      <c r="P38" s="8"/>
      <c r="Q38" s="9"/>
      <c r="R38" s="8"/>
      <c r="S38" s="8"/>
      <c r="T38" s="8"/>
      <c r="U38" s="8"/>
      <c r="V38" s="8"/>
    </row>
    <row r="39" spans="1:22" s="15" customFormat="1" ht="102" x14ac:dyDescent="0.25">
      <c r="A39" s="250" t="s">
        <v>3097</v>
      </c>
      <c r="B39" s="57" t="s">
        <v>3098</v>
      </c>
      <c r="C39" s="104" t="s">
        <v>3101</v>
      </c>
      <c r="D39" s="352">
        <v>674.1</v>
      </c>
      <c r="E39" s="355">
        <v>674.1</v>
      </c>
      <c r="F39" s="280">
        <v>0</v>
      </c>
      <c r="G39" s="108" t="s">
        <v>1566</v>
      </c>
      <c r="H39" s="108">
        <v>1</v>
      </c>
      <c r="I39" s="108" t="s">
        <v>2276</v>
      </c>
      <c r="J39" s="108" t="s">
        <v>677</v>
      </c>
      <c r="K39" s="108" t="s">
        <v>677</v>
      </c>
      <c r="L39" s="109" t="s">
        <v>677</v>
      </c>
      <c r="M39" s="108" t="s">
        <v>2273</v>
      </c>
      <c r="N39" s="274">
        <f>SUMIF('Low Volume Irrigation'!$A$8:$A$201,$A39,'Low Volume Irrigation'!$N$8:$N$201)+SUMIF('Spray heads &amp; Nozzles'!$A$8:$A$202,$A39,'Spray heads &amp; Nozzles'!$N$8:$N$202)+SUMIF('Rotors &amp; Nozzles'!$A$8:$A$215,$A39,'Rotors &amp; Nozzles'!$N$8:$N$215)+SUMIF('Valves &amp; Acc.'!$A$8:$A$200,$A39,'Valves &amp; Acc.'!$N$8:$N$200)+SUMIF(Controllers!$A$8:$A$212,$A39,Controllers!$N$8:$N$212)+SUMIF('Central Control Systems'!$A$8:$A$207,$A39,'Central Control Systems'!$N$8:$N$207)+SUMIF('LND Services'!$A$8:$A$193,$A39,'LND Services'!$N$8:$N$193)+SUMIF(GOLF!$A$8:$A$295,$A39,GOLF!$N$8:$N$295)+SUMIF('GOLF Services'!$A$8:$A$203,$A39,'GOLF Services'!$N$8:$N$203)+SUMIF(AG!$A$8:$A$176,$A39,AG!$N$8:$N$176)+SUMIF('Spare Parts'!$A$8:$A$189,$A39,'Spare Parts'!$J$8:$J$189)</f>
        <v>0</v>
      </c>
      <c r="O39" s="258"/>
      <c r="P39" s="8"/>
      <c r="Q39" s="9"/>
      <c r="R39" s="8"/>
      <c r="S39" s="8"/>
      <c r="T39" s="8"/>
      <c r="U39" s="8"/>
      <c r="V39" s="8"/>
    </row>
    <row r="40" spans="1:22" s="15" customFormat="1" ht="51" x14ac:dyDescent="0.25">
      <c r="A40" s="250" t="s">
        <v>2783</v>
      </c>
      <c r="B40" s="57" t="s">
        <v>2784</v>
      </c>
      <c r="C40" s="104" t="s">
        <v>2816</v>
      </c>
      <c r="D40" s="352">
        <v>730.24</v>
      </c>
      <c r="E40" s="355">
        <v>688.91</v>
      </c>
      <c r="F40" s="280">
        <v>5.9993322785269546E-2</v>
      </c>
      <c r="G40" s="108" t="s">
        <v>1566</v>
      </c>
      <c r="H40" s="108">
        <v>1</v>
      </c>
      <c r="I40" s="108" t="s">
        <v>2276</v>
      </c>
      <c r="J40" s="108" t="s">
        <v>677</v>
      </c>
      <c r="K40" s="108" t="s">
        <v>677</v>
      </c>
      <c r="L40" s="109" t="s">
        <v>677</v>
      </c>
      <c r="M40" s="108" t="s">
        <v>2273</v>
      </c>
      <c r="N40" s="274">
        <f>SUMIF('Low Volume Irrigation'!$A$8:$A$201,$A40,'Low Volume Irrigation'!$N$8:$N$201)+SUMIF('Spray heads &amp; Nozzles'!$A$8:$A$202,$A40,'Spray heads &amp; Nozzles'!$N$8:$N$202)+SUMIF('Rotors &amp; Nozzles'!$A$8:$A$215,$A40,'Rotors &amp; Nozzles'!$N$8:$N$215)+SUMIF('Valves &amp; Acc.'!$A$8:$A$200,$A40,'Valves &amp; Acc.'!$N$8:$N$200)+SUMIF(Controllers!$A$8:$A$212,$A40,Controllers!$N$8:$N$212)+SUMIF('Central Control Systems'!$A$8:$A$207,$A40,'Central Control Systems'!$N$8:$N$207)+SUMIF('LND Services'!$A$8:$A$193,$A40,'LND Services'!$N$8:$N$193)+SUMIF(GOLF!$A$8:$A$295,$A40,GOLF!$N$8:$N$295)+SUMIF('GOLF Services'!$A$8:$A$203,$A40,'GOLF Services'!$N$8:$N$203)+SUMIF(AG!$A$8:$A$176,$A40,AG!$N$8:$N$176)+SUMIF('Spare Parts'!$A$8:$A$189,$A40,'Spare Parts'!$J$8:$J$189)</f>
        <v>0</v>
      </c>
      <c r="O40" s="258"/>
      <c r="P40" s="8"/>
      <c r="Q40" s="9"/>
      <c r="R40" s="8"/>
      <c r="S40" s="8"/>
      <c r="T40" s="8"/>
      <c r="U40" s="8"/>
      <c r="V40" s="8"/>
    </row>
    <row r="41" spans="1:22" s="14" customFormat="1" x14ac:dyDescent="0.25">
      <c r="A41" s="250" t="s">
        <v>2952</v>
      </c>
      <c r="B41" s="57" t="s">
        <v>2954</v>
      </c>
      <c r="C41" s="104" t="s">
        <v>3356</v>
      </c>
      <c r="D41" s="352">
        <v>900</v>
      </c>
      <c r="E41" s="355">
        <v>1008</v>
      </c>
      <c r="F41" s="280">
        <v>-0.10714285714285714</v>
      </c>
      <c r="G41" s="108" t="s">
        <v>1566</v>
      </c>
      <c r="H41" s="108">
        <v>1</v>
      </c>
      <c r="I41" s="108" t="s">
        <v>2276</v>
      </c>
      <c r="J41" s="108" t="s">
        <v>677</v>
      </c>
      <c r="K41" s="108" t="s">
        <v>677</v>
      </c>
      <c r="L41" s="109" t="s">
        <v>677</v>
      </c>
      <c r="M41" s="108" t="s">
        <v>2273</v>
      </c>
      <c r="N41" s="274">
        <f>SUMIF('Low Volume Irrigation'!$A$8:$A$201,$A41,'Low Volume Irrigation'!$N$8:$N$201)+SUMIF('Spray heads &amp; Nozzles'!$A$8:$A$202,$A41,'Spray heads &amp; Nozzles'!$N$8:$N$202)+SUMIF('Rotors &amp; Nozzles'!$A$8:$A$215,$A41,'Rotors &amp; Nozzles'!$N$8:$N$215)+SUMIF('Valves &amp; Acc.'!$A$8:$A$200,$A41,'Valves &amp; Acc.'!$N$8:$N$200)+SUMIF(Controllers!$A$8:$A$212,$A41,Controllers!$N$8:$N$212)+SUMIF('Central Control Systems'!$A$8:$A$207,$A41,'Central Control Systems'!$N$8:$N$207)+SUMIF('LND Services'!$A$8:$A$193,$A41,'LND Services'!$N$8:$N$193)+SUMIF(GOLF!$A$8:$A$295,$A41,GOLF!$N$8:$N$295)+SUMIF('GOLF Services'!$A$8:$A$203,$A41,'GOLF Services'!$N$8:$N$203)+SUMIF(AG!$A$8:$A$176,$A41,AG!$N$8:$N$176)+SUMIF('Spare Parts'!$A$8:$A$189,$A41,'Spare Parts'!$J$8:$J$189)</f>
        <v>0</v>
      </c>
      <c r="O41" s="258"/>
      <c r="P41" s="8"/>
      <c r="Q41" s="9"/>
      <c r="R41" s="8"/>
      <c r="S41" s="8"/>
      <c r="T41" s="8"/>
      <c r="U41" s="8"/>
      <c r="V41" s="8"/>
    </row>
    <row r="42" spans="1:22" s="14" customFormat="1" x14ac:dyDescent="0.25">
      <c r="A42" s="250" t="s">
        <v>2953</v>
      </c>
      <c r="B42" s="57" t="s">
        <v>2955</v>
      </c>
      <c r="C42" s="104" t="s">
        <v>3358</v>
      </c>
      <c r="D42" s="352">
        <v>462.6</v>
      </c>
      <c r="E42" s="355">
        <v>462.6</v>
      </c>
      <c r="F42" s="280">
        <v>0</v>
      </c>
      <c r="G42" s="108" t="s">
        <v>1566</v>
      </c>
      <c r="H42" s="108">
        <v>1</v>
      </c>
      <c r="I42" s="108" t="s">
        <v>2276</v>
      </c>
      <c r="J42" s="108" t="s">
        <v>677</v>
      </c>
      <c r="K42" s="108" t="s">
        <v>677</v>
      </c>
      <c r="L42" s="109" t="s">
        <v>677</v>
      </c>
      <c r="M42" s="108" t="s">
        <v>2273</v>
      </c>
      <c r="N42" s="274">
        <f>SUMIF('Low Volume Irrigation'!$A$8:$A$201,$A42,'Low Volume Irrigation'!$N$8:$N$201)+SUMIF('Spray heads &amp; Nozzles'!$A$8:$A$202,$A42,'Spray heads &amp; Nozzles'!$N$8:$N$202)+SUMIF('Rotors &amp; Nozzles'!$A$8:$A$215,$A42,'Rotors &amp; Nozzles'!$N$8:$N$215)+SUMIF('Valves &amp; Acc.'!$A$8:$A$200,$A42,'Valves &amp; Acc.'!$N$8:$N$200)+SUMIF(Controllers!$A$8:$A$212,$A42,Controllers!$N$8:$N$212)+SUMIF('Central Control Systems'!$A$8:$A$207,$A42,'Central Control Systems'!$N$8:$N$207)+SUMIF('LND Services'!$A$8:$A$193,$A42,'LND Services'!$N$8:$N$193)+SUMIF(GOLF!$A$8:$A$295,$A42,GOLF!$N$8:$N$295)+SUMIF('GOLF Services'!$A$8:$A$203,$A42,'GOLF Services'!$N$8:$N$203)+SUMIF(AG!$A$8:$A$176,$A42,AG!$N$8:$N$176)+SUMIF('Spare Parts'!$A$8:$A$189,$A42,'Spare Parts'!$J$8:$J$189)</f>
        <v>0</v>
      </c>
      <c r="O42" s="258"/>
      <c r="P42" s="8"/>
      <c r="Q42" s="9"/>
      <c r="R42" s="8"/>
      <c r="S42" s="8"/>
      <c r="T42" s="8"/>
      <c r="U42" s="8"/>
      <c r="V42" s="8"/>
    </row>
    <row r="43" spans="1:22" s="15" customFormat="1" ht="204" x14ac:dyDescent="0.25">
      <c r="A43" s="250" t="s">
        <v>3288</v>
      </c>
      <c r="B43" s="57" t="s">
        <v>3290</v>
      </c>
      <c r="C43" s="104" t="s">
        <v>3264</v>
      </c>
      <c r="D43" s="352">
        <v>6650.31</v>
      </c>
      <c r="E43" s="355" t="s">
        <v>2276</v>
      </c>
      <c r="F43" s="280" t="s">
        <v>678</v>
      </c>
      <c r="G43" s="108" t="s">
        <v>1566</v>
      </c>
      <c r="H43" s="108">
        <v>1</v>
      </c>
      <c r="I43" s="108" t="s">
        <v>2276</v>
      </c>
      <c r="J43" s="108" t="s">
        <v>3317</v>
      </c>
      <c r="K43" s="108" t="s">
        <v>3317</v>
      </c>
      <c r="L43" s="109" t="s">
        <v>3317</v>
      </c>
      <c r="M43" s="108" t="s">
        <v>2273</v>
      </c>
      <c r="N43" s="274">
        <f>SUMIF('Low Volume Irrigation'!$A$8:$A$201,$A43,'Low Volume Irrigation'!$N$8:$N$201)+SUMIF('Spray heads &amp; Nozzles'!$A$8:$A$202,$A43,'Spray heads &amp; Nozzles'!$N$8:$N$202)+SUMIF('Rotors &amp; Nozzles'!$A$8:$A$215,$A43,'Rotors &amp; Nozzles'!$N$8:$N$215)+SUMIF('Valves &amp; Acc.'!$A$8:$A$200,$A43,'Valves &amp; Acc.'!$N$8:$N$200)+SUMIF(Controllers!$A$8:$A$212,$A43,Controllers!$N$8:$N$212)+SUMIF('Central Control Systems'!$A$8:$A$207,$A43,'Central Control Systems'!$N$8:$N$207)+SUMIF('LND Services'!$A$8:$A$193,$A43,'LND Services'!$N$8:$N$193)+SUMIF(GOLF!$A$8:$A$295,$A43,GOLF!$N$8:$N$295)+SUMIF('GOLF Services'!$A$8:$A$203,$A43,'GOLF Services'!$N$8:$N$203)+SUMIF(AG!$A$8:$A$176,$A43,AG!$N$8:$N$176)+SUMIF('Spare Parts'!$A$8:$A$189,$A43,'Spare Parts'!$J$8:$J$189)</f>
        <v>0</v>
      </c>
      <c r="O43" s="258"/>
      <c r="P43" s="8"/>
      <c r="Q43" s="9"/>
      <c r="R43" s="8"/>
      <c r="S43" s="8"/>
      <c r="T43" s="8"/>
      <c r="U43" s="8"/>
      <c r="V43" s="8"/>
    </row>
    <row r="44" spans="1:22" s="14" customFormat="1" ht="229.5" x14ac:dyDescent="0.25">
      <c r="A44" s="250" t="s">
        <v>3289</v>
      </c>
      <c r="B44" s="57" t="s">
        <v>3291</v>
      </c>
      <c r="C44" s="104" t="s">
        <v>3265</v>
      </c>
      <c r="D44" s="352">
        <v>2392.1999999999998</v>
      </c>
      <c r="E44" s="355" t="s">
        <v>2276</v>
      </c>
      <c r="F44" s="280" t="s">
        <v>678</v>
      </c>
      <c r="G44" s="108" t="s">
        <v>1566</v>
      </c>
      <c r="H44" s="108">
        <v>1</v>
      </c>
      <c r="I44" s="108" t="s">
        <v>2276</v>
      </c>
      <c r="J44" s="108" t="s">
        <v>3317</v>
      </c>
      <c r="K44" s="108" t="s">
        <v>3317</v>
      </c>
      <c r="L44" s="109" t="s">
        <v>3317</v>
      </c>
      <c r="M44" s="108" t="s">
        <v>2273</v>
      </c>
      <c r="N44" s="274">
        <f>SUMIF('Low Volume Irrigation'!$A$8:$A$201,$A44,'Low Volume Irrigation'!$N$8:$N$201)+SUMIF('Spray heads &amp; Nozzles'!$A$8:$A$202,$A44,'Spray heads &amp; Nozzles'!$N$8:$N$202)+SUMIF('Rotors &amp; Nozzles'!$A$8:$A$215,$A44,'Rotors &amp; Nozzles'!$N$8:$N$215)+SUMIF('Valves &amp; Acc.'!$A$8:$A$200,$A44,'Valves &amp; Acc.'!$N$8:$N$200)+SUMIF(Controllers!$A$8:$A$212,$A44,Controllers!$N$8:$N$212)+SUMIF('Central Control Systems'!$A$8:$A$207,$A44,'Central Control Systems'!$N$8:$N$207)+SUMIF('LND Services'!$A$8:$A$193,$A44,'LND Services'!$N$8:$N$193)+SUMIF(GOLF!$A$8:$A$295,$A44,GOLF!$N$8:$N$295)+SUMIF('GOLF Services'!$A$8:$A$203,$A44,'GOLF Services'!$N$8:$N$203)+SUMIF(AG!$A$8:$A$176,$A44,AG!$N$8:$N$176)+SUMIF('Spare Parts'!$A$8:$A$189,$A44,'Spare Parts'!$J$8:$J$189)</f>
        <v>0</v>
      </c>
      <c r="O44" s="258"/>
      <c r="P44" s="8"/>
      <c r="Q44" s="9"/>
      <c r="R44" s="8"/>
      <c r="S44" s="8"/>
      <c r="T44" s="8"/>
      <c r="U44" s="8"/>
      <c r="V44" s="8"/>
    </row>
    <row r="45" spans="1:22" s="15" customFormat="1" ht="204" x14ac:dyDescent="0.25">
      <c r="A45" s="250" t="s">
        <v>2788</v>
      </c>
      <c r="B45" s="57" t="s">
        <v>2785</v>
      </c>
      <c r="C45" s="104" t="s">
        <v>3129</v>
      </c>
      <c r="D45" s="352">
        <v>1708.2</v>
      </c>
      <c r="E45" s="355">
        <v>1708.2</v>
      </c>
      <c r="F45" s="280">
        <v>0</v>
      </c>
      <c r="G45" s="108" t="s">
        <v>1566</v>
      </c>
      <c r="H45" s="108">
        <v>1</v>
      </c>
      <c r="I45" s="108" t="s">
        <v>2276</v>
      </c>
      <c r="J45" s="108" t="s">
        <v>677</v>
      </c>
      <c r="K45" s="108" t="s">
        <v>677</v>
      </c>
      <c r="L45" s="109" t="s">
        <v>677</v>
      </c>
      <c r="M45" s="108" t="s">
        <v>2273</v>
      </c>
      <c r="N45" s="274">
        <f>SUMIF('Low Volume Irrigation'!$A$8:$A$201,$A45,'Low Volume Irrigation'!$N$8:$N$201)+SUMIF('Spray heads &amp; Nozzles'!$A$8:$A$202,$A45,'Spray heads &amp; Nozzles'!$N$8:$N$202)+SUMIF('Rotors &amp; Nozzles'!$A$8:$A$215,$A45,'Rotors &amp; Nozzles'!$N$8:$N$215)+SUMIF('Valves &amp; Acc.'!$A$8:$A$200,$A45,'Valves &amp; Acc.'!$N$8:$N$200)+SUMIF(Controllers!$A$8:$A$212,$A45,Controllers!$N$8:$N$212)+SUMIF('Central Control Systems'!$A$8:$A$207,$A45,'Central Control Systems'!$N$8:$N$207)+SUMIF('LND Services'!$A$8:$A$193,$A45,'LND Services'!$N$8:$N$193)+SUMIF(GOLF!$A$8:$A$295,$A45,GOLF!$N$8:$N$295)+SUMIF('GOLF Services'!$A$8:$A$203,$A45,'GOLF Services'!$N$8:$N$203)+SUMIF(AG!$A$8:$A$176,$A45,AG!$N$8:$N$176)+SUMIF('Spare Parts'!$A$8:$A$189,$A45,'Spare Parts'!$J$8:$J$189)</f>
        <v>0</v>
      </c>
      <c r="O45" s="258"/>
      <c r="P45" s="8"/>
      <c r="Q45" s="9"/>
      <c r="R45" s="8"/>
      <c r="S45" s="8"/>
      <c r="T45" s="8"/>
      <c r="U45" s="8"/>
      <c r="V45" s="8"/>
    </row>
    <row r="46" spans="1:22" s="14" customFormat="1" ht="76.5" x14ac:dyDescent="0.25">
      <c r="A46" s="250" t="s">
        <v>3245</v>
      </c>
      <c r="B46" s="57" t="s">
        <v>2786</v>
      </c>
      <c r="C46" s="104" t="s">
        <v>3130</v>
      </c>
      <c r="D46" s="352">
        <v>2392.1999999999998</v>
      </c>
      <c r="E46" s="355">
        <v>2392.1999999999998</v>
      </c>
      <c r="F46" s="280">
        <v>0</v>
      </c>
      <c r="G46" s="108" t="s">
        <v>1566</v>
      </c>
      <c r="H46" s="108">
        <v>1</v>
      </c>
      <c r="I46" s="108" t="s">
        <v>2276</v>
      </c>
      <c r="J46" s="108" t="s">
        <v>677</v>
      </c>
      <c r="K46" s="108" t="s">
        <v>677</v>
      </c>
      <c r="L46" s="109" t="s">
        <v>677</v>
      </c>
      <c r="M46" s="108" t="s">
        <v>2273</v>
      </c>
      <c r="N46" s="274">
        <f>SUMIF('Low Volume Irrigation'!$A$8:$A$201,$A46,'Low Volume Irrigation'!$N$8:$N$201)+SUMIF('Spray heads &amp; Nozzles'!$A$8:$A$202,$A46,'Spray heads &amp; Nozzles'!$N$8:$N$202)+SUMIF('Rotors &amp; Nozzles'!$A$8:$A$215,$A46,'Rotors &amp; Nozzles'!$N$8:$N$215)+SUMIF('Valves &amp; Acc.'!$A$8:$A$200,$A46,'Valves &amp; Acc.'!$N$8:$N$200)+SUMIF(Controllers!$A$8:$A$212,$A46,Controllers!$N$8:$N$212)+SUMIF('Central Control Systems'!$A$8:$A$207,$A46,'Central Control Systems'!$N$8:$N$207)+SUMIF('LND Services'!$A$8:$A$193,$A46,'LND Services'!$N$8:$N$193)+SUMIF(GOLF!$A$8:$A$295,$A46,GOLF!$N$8:$N$295)+SUMIF('GOLF Services'!$A$8:$A$203,$A46,'GOLF Services'!$N$8:$N$203)+SUMIF(AG!$A$8:$A$176,$A46,AG!$N$8:$N$176)+SUMIF('Spare Parts'!$A$8:$A$189,$A46,'Spare Parts'!$J$8:$J$189)</f>
        <v>0</v>
      </c>
      <c r="O46" s="258"/>
      <c r="P46" s="8"/>
      <c r="Q46" s="9"/>
      <c r="R46" s="8"/>
      <c r="S46" s="8"/>
      <c r="T46" s="8"/>
      <c r="U46" s="8"/>
      <c r="V46" s="8"/>
    </row>
    <row r="47" spans="1:22" s="15" customFormat="1" ht="102" x14ac:dyDescent="0.25">
      <c r="A47" s="250" t="s">
        <v>3246</v>
      </c>
      <c r="B47" s="57" t="s">
        <v>2787</v>
      </c>
      <c r="C47" s="104" t="s">
        <v>3131</v>
      </c>
      <c r="D47" s="352">
        <v>2788.2</v>
      </c>
      <c r="E47" s="355">
        <v>2788.2</v>
      </c>
      <c r="F47" s="280">
        <v>0</v>
      </c>
      <c r="G47" s="108" t="s">
        <v>1566</v>
      </c>
      <c r="H47" s="108">
        <v>1</v>
      </c>
      <c r="I47" s="108" t="s">
        <v>2276</v>
      </c>
      <c r="J47" s="108" t="s">
        <v>677</v>
      </c>
      <c r="K47" s="108" t="s">
        <v>677</v>
      </c>
      <c r="L47" s="109" t="s">
        <v>677</v>
      </c>
      <c r="M47" s="108" t="s">
        <v>2273</v>
      </c>
      <c r="N47" s="274">
        <f>SUMIF('Low Volume Irrigation'!$A$8:$A$201,$A47,'Low Volume Irrigation'!$N$8:$N$201)+SUMIF('Spray heads &amp; Nozzles'!$A$8:$A$202,$A47,'Spray heads &amp; Nozzles'!$N$8:$N$202)+SUMIF('Rotors &amp; Nozzles'!$A$8:$A$215,$A47,'Rotors &amp; Nozzles'!$N$8:$N$215)+SUMIF('Valves &amp; Acc.'!$A$8:$A$200,$A47,'Valves &amp; Acc.'!$N$8:$N$200)+SUMIF(Controllers!$A$8:$A$212,$A47,Controllers!$N$8:$N$212)+SUMIF('Central Control Systems'!$A$8:$A$207,$A47,'Central Control Systems'!$N$8:$N$207)+SUMIF('LND Services'!$A$8:$A$193,$A47,'LND Services'!$N$8:$N$193)+SUMIF(GOLF!$A$8:$A$295,$A47,GOLF!$N$8:$N$295)+SUMIF('GOLF Services'!$A$8:$A$203,$A47,'GOLF Services'!$N$8:$N$203)+SUMIF(AG!$A$8:$A$176,$A47,AG!$N$8:$N$176)+SUMIF('Spare Parts'!$A$8:$A$189,$A47,'Spare Parts'!$J$8:$J$189)</f>
        <v>0</v>
      </c>
      <c r="O47" s="258"/>
      <c r="P47" s="8"/>
      <c r="Q47" s="9"/>
      <c r="R47" s="8"/>
      <c r="S47" s="8"/>
      <c r="T47" s="8"/>
      <c r="U47" s="8"/>
      <c r="V47" s="8"/>
    </row>
    <row r="48" spans="1:22" s="14" customFormat="1" ht="63.75" x14ac:dyDescent="0.25">
      <c r="A48" s="250" t="s">
        <v>2803</v>
      </c>
      <c r="B48" s="57" t="s">
        <v>2803</v>
      </c>
      <c r="C48" s="104" t="s">
        <v>2798</v>
      </c>
      <c r="D48" s="352">
        <v>2398.69</v>
      </c>
      <c r="E48" s="355">
        <v>2180.63</v>
      </c>
      <c r="F48" s="280">
        <v>9.9998624250789883E-2</v>
      </c>
      <c r="G48" s="108" t="s">
        <v>1566</v>
      </c>
      <c r="H48" s="108">
        <v>1</v>
      </c>
      <c r="I48" s="108" t="s">
        <v>2276</v>
      </c>
      <c r="J48" s="108" t="s">
        <v>677</v>
      </c>
      <c r="K48" s="108" t="s">
        <v>677</v>
      </c>
      <c r="L48" s="109" t="s">
        <v>677</v>
      </c>
      <c r="M48" s="108" t="s">
        <v>2273</v>
      </c>
      <c r="N48" s="274">
        <f>SUMIF('Low Volume Irrigation'!$A$8:$A$201,$A48,'Low Volume Irrigation'!$N$8:$N$201)+SUMIF('Spray heads &amp; Nozzles'!$A$8:$A$202,$A48,'Spray heads &amp; Nozzles'!$N$8:$N$202)+SUMIF('Rotors &amp; Nozzles'!$A$8:$A$215,$A48,'Rotors &amp; Nozzles'!$N$8:$N$215)+SUMIF('Valves &amp; Acc.'!$A$8:$A$200,$A48,'Valves &amp; Acc.'!$N$8:$N$200)+SUMIF(Controllers!$A$8:$A$212,$A48,Controllers!$N$8:$N$212)+SUMIF('Central Control Systems'!$A$8:$A$207,$A48,'Central Control Systems'!$N$8:$N$207)+SUMIF('LND Services'!$A$8:$A$193,$A48,'LND Services'!$N$8:$N$193)+SUMIF(GOLF!$A$8:$A$295,$A48,GOLF!$N$8:$N$295)+SUMIF('GOLF Services'!$A$8:$A$203,$A48,'GOLF Services'!$N$8:$N$203)+SUMIF(AG!$A$8:$A$176,$A48,AG!$N$8:$N$176)+SUMIF('Spare Parts'!$A$8:$A$189,$A48,'Spare Parts'!$J$8:$J$189)</f>
        <v>0</v>
      </c>
      <c r="O48" s="258"/>
      <c r="P48" s="8"/>
      <c r="Q48" s="9"/>
      <c r="R48" s="8"/>
      <c r="S48" s="8"/>
      <c r="T48" s="8"/>
      <c r="U48" s="8"/>
      <c r="V48" s="8"/>
    </row>
    <row r="49" spans="1:22" s="14" customFormat="1" ht="25.5" x14ac:dyDescent="0.25">
      <c r="A49" s="250" t="s">
        <v>2362</v>
      </c>
      <c r="B49" s="57" t="s">
        <v>2362</v>
      </c>
      <c r="C49" s="104" t="s">
        <v>2804</v>
      </c>
      <c r="D49" s="352">
        <v>2398.69</v>
      </c>
      <c r="E49" s="355">
        <v>2180.63</v>
      </c>
      <c r="F49" s="280">
        <v>9.9998624250789883E-2</v>
      </c>
      <c r="G49" s="108" t="s">
        <v>1566</v>
      </c>
      <c r="H49" s="108">
        <v>1</v>
      </c>
      <c r="I49" s="108" t="s">
        <v>2276</v>
      </c>
      <c r="J49" s="108" t="s">
        <v>677</v>
      </c>
      <c r="K49" s="108" t="s">
        <v>677</v>
      </c>
      <c r="L49" s="109" t="s">
        <v>677</v>
      </c>
      <c r="M49" s="108" t="s">
        <v>2273</v>
      </c>
      <c r="N49" s="274">
        <f>SUMIF('Low Volume Irrigation'!$A$8:$A$201,$A49,'Low Volume Irrigation'!$N$8:$N$201)+SUMIF('Spray heads &amp; Nozzles'!$A$8:$A$202,$A49,'Spray heads &amp; Nozzles'!$N$8:$N$202)+SUMIF('Rotors &amp; Nozzles'!$A$8:$A$215,$A49,'Rotors &amp; Nozzles'!$N$8:$N$215)+SUMIF('Valves &amp; Acc.'!$A$8:$A$200,$A49,'Valves &amp; Acc.'!$N$8:$N$200)+SUMIF(Controllers!$A$8:$A$212,$A49,Controllers!$N$8:$N$212)+SUMIF('Central Control Systems'!$A$8:$A$207,$A49,'Central Control Systems'!$N$8:$N$207)+SUMIF('LND Services'!$A$8:$A$193,$A49,'LND Services'!$N$8:$N$193)+SUMIF(GOLF!$A$8:$A$295,$A49,GOLF!$N$8:$N$295)+SUMIF('GOLF Services'!$A$8:$A$203,$A49,'GOLF Services'!$N$8:$N$203)+SUMIF(AG!$A$8:$A$176,$A49,AG!$N$8:$N$176)+SUMIF('Spare Parts'!$A$8:$A$189,$A49,'Spare Parts'!$J$8:$J$189)</f>
        <v>0</v>
      </c>
      <c r="O49" s="258"/>
      <c r="P49" s="8"/>
      <c r="Q49" s="9"/>
      <c r="R49" s="8"/>
      <c r="S49" s="8"/>
      <c r="T49" s="8"/>
      <c r="U49" s="8"/>
      <c r="V49" s="8"/>
    </row>
    <row r="50" spans="1:22" s="15" customFormat="1" x14ac:dyDescent="0.25">
      <c r="A50" s="250" t="s">
        <v>2363</v>
      </c>
      <c r="B50" s="57" t="s">
        <v>2363</v>
      </c>
      <c r="C50" s="104" t="s">
        <v>2797</v>
      </c>
      <c r="D50" s="352">
        <v>1787.4</v>
      </c>
      <c r="E50" s="355">
        <v>1787.4</v>
      </c>
      <c r="F50" s="280">
        <v>0</v>
      </c>
      <c r="G50" s="108" t="s">
        <v>1566</v>
      </c>
      <c r="H50" s="108">
        <v>1</v>
      </c>
      <c r="I50" s="108" t="s">
        <v>2276</v>
      </c>
      <c r="J50" s="108" t="s">
        <v>677</v>
      </c>
      <c r="K50" s="108" t="s">
        <v>677</v>
      </c>
      <c r="L50" s="109" t="s">
        <v>677</v>
      </c>
      <c r="M50" s="108" t="s">
        <v>2273</v>
      </c>
      <c r="N50" s="274">
        <f>SUMIF('Low Volume Irrigation'!$A$8:$A$201,$A50,'Low Volume Irrigation'!$N$8:$N$201)+SUMIF('Spray heads &amp; Nozzles'!$A$8:$A$202,$A50,'Spray heads &amp; Nozzles'!$N$8:$N$202)+SUMIF('Rotors &amp; Nozzles'!$A$8:$A$215,$A50,'Rotors &amp; Nozzles'!$N$8:$N$215)+SUMIF('Valves &amp; Acc.'!$A$8:$A$200,$A50,'Valves &amp; Acc.'!$N$8:$N$200)+SUMIF(Controllers!$A$8:$A$212,$A50,Controllers!$N$8:$N$212)+SUMIF('Central Control Systems'!$A$8:$A$207,$A50,'Central Control Systems'!$N$8:$N$207)+SUMIF('LND Services'!$A$8:$A$193,$A50,'LND Services'!$N$8:$N$193)+SUMIF(GOLF!$A$8:$A$295,$A50,GOLF!$N$8:$N$295)+SUMIF('GOLF Services'!$A$8:$A$203,$A50,'GOLF Services'!$N$8:$N$203)+SUMIF(AG!$A$8:$A$176,$A50,AG!$N$8:$N$176)+SUMIF('Spare Parts'!$A$8:$A$189,$A50,'Spare Parts'!$J$8:$J$189)</f>
        <v>0</v>
      </c>
      <c r="O50" s="258"/>
      <c r="P50" s="8"/>
      <c r="Q50" s="9"/>
      <c r="R50" s="8"/>
      <c r="S50" s="8"/>
      <c r="T50" s="8"/>
      <c r="U50" s="8"/>
      <c r="V50" s="8"/>
    </row>
    <row r="51" spans="1:22" s="15" customFormat="1" ht="38.25" x14ac:dyDescent="0.25">
      <c r="A51" s="250" t="s">
        <v>2802</v>
      </c>
      <c r="B51" s="57" t="s">
        <v>2802</v>
      </c>
      <c r="C51" s="104" t="s">
        <v>3103</v>
      </c>
      <c r="D51" s="352">
        <v>964.04</v>
      </c>
      <c r="E51" s="355">
        <v>964.04</v>
      </c>
      <c r="F51" s="280">
        <v>0</v>
      </c>
      <c r="G51" s="108" t="s">
        <v>1566</v>
      </c>
      <c r="H51" s="108">
        <v>1</v>
      </c>
      <c r="I51" s="108" t="s">
        <v>2276</v>
      </c>
      <c r="J51" s="108" t="s">
        <v>677</v>
      </c>
      <c r="K51" s="108" t="s">
        <v>677</v>
      </c>
      <c r="L51" s="109" t="s">
        <v>677</v>
      </c>
      <c r="M51" s="108" t="s">
        <v>2273</v>
      </c>
      <c r="N51" s="274">
        <f>SUMIF('Low Volume Irrigation'!$A$8:$A$201,$A51,'Low Volume Irrigation'!$N$8:$N$201)+SUMIF('Spray heads &amp; Nozzles'!$A$8:$A$202,$A51,'Spray heads &amp; Nozzles'!$N$8:$N$202)+SUMIF('Rotors &amp; Nozzles'!$A$8:$A$215,$A51,'Rotors &amp; Nozzles'!$N$8:$N$215)+SUMIF('Valves &amp; Acc.'!$A$8:$A$200,$A51,'Valves &amp; Acc.'!$N$8:$N$200)+SUMIF(Controllers!$A$8:$A$212,$A51,Controllers!$N$8:$N$212)+SUMIF('Central Control Systems'!$A$8:$A$207,$A51,'Central Control Systems'!$N$8:$N$207)+SUMIF('LND Services'!$A$8:$A$193,$A51,'LND Services'!$N$8:$N$193)+SUMIF(GOLF!$A$8:$A$295,$A51,GOLF!$N$8:$N$295)+SUMIF('GOLF Services'!$A$8:$A$203,$A51,'GOLF Services'!$N$8:$N$203)+SUMIF(AG!$A$8:$A$176,$A51,AG!$N$8:$N$176)+SUMIF('Spare Parts'!$A$8:$A$189,$A51,'Spare Parts'!$J$8:$J$189)</f>
        <v>0</v>
      </c>
      <c r="O51" s="258"/>
      <c r="P51" s="8"/>
      <c r="Q51" s="9"/>
      <c r="R51" s="8"/>
      <c r="S51" s="8"/>
      <c r="T51" s="8"/>
      <c r="U51" s="8"/>
      <c r="V51" s="8"/>
    </row>
    <row r="52" spans="1:22" s="15" customFormat="1" ht="25.5" x14ac:dyDescent="0.25">
      <c r="A52" s="250" t="s">
        <v>2950</v>
      </c>
      <c r="B52" s="57" t="s">
        <v>2950</v>
      </c>
      <c r="C52" s="104" t="s">
        <v>2948</v>
      </c>
      <c r="D52" s="352">
        <v>4.5</v>
      </c>
      <c r="E52" s="355">
        <v>4.5</v>
      </c>
      <c r="F52" s="280">
        <v>0</v>
      </c>
      <c r="G52" s="108" t="s">
        <v>1566</v>
      </c>
      <c r="H52" s="108">
        <v>1</v>
      </c>
      <c r="I52" s="108" t="s">
        <v>2276</v>
      </c>
      <c r="J52" s="108" t="s">
        <v>677</v>
      </c>
      <c r="K52" s="108" t="s">
        <v>677</v>
      </c>
      <c r="L52" s="109" t="s">
        <v>677</v>
      </c>
      <c r="M52" s="108" t="s">
        <v>2273</v>
      </c>
      <c r="N52" s="274">
        <f>SUMIF('Low Volume Irrigation'!$A$8:$A$201,$A52,'Low Volume Irrigation'!$N$8:$N$201)+SUMIF('Spray heads &amp; Nozzles'!$A$8:$A$202,$A52,'Spray heads &amp; Nozzles'!$N$8:$N$202)+SUMIF('Rotors &amp; Nozzles'!$A$8:$A$215,$A52,'Rotors &amp; Nozzles'!$N$8:$N$215)+SUMIF('Valves &amp; Acc.'!$A$8:$A$200,$A52,'Valves &amp; Acc.'!$N$8:$N$200)+SUMIF(Controllers!$A$8:$A$212,$A52,Controllers!$N$8:$N$212)+SUMIF('Central Control Systems'!$A$8:$A$207,$A52,'Central Control Systems'!$N$8:$N$207)+SUMIF('LND Services'!$A$8:$A$193,$A52,'LND Services'!$N$8:$N$193)+SUMIF(GOLF!$A$8:$A$295,$A52,GOLF!$N$8:$N$295)+SUMIF('GOLF Services'!$A$8:$A$203,$A52,'GOLF Services'!$N$8:$N$203)+SUMIF(AG!$A$8:$A$176,$A52,AG!$N$8:$N$176)+SUMIF('Spare Parts'!$A$8:$A$189,$A52,'Spare Parts'!$J$8:$J$189)</f>
        <v>0</v>
      </c>
      <c r="O52" s="258"/>
      <c r="P52" s="8"/>
      <c r="Q52" s="9"/>
      <c r="R52" s="8"/>
      <c r="S52" s="8"/>
      <c r="T52" s="8"/>
      <c r="U52" s="8"/>
      <c r="V52" s="8"/>
    </row>
    <row r="53" spans="1:22" s="15" customFormat="1" x14ac:dyDescent="0.25">
      <c r="A53" s="250" t="s">
        <v>2951</v>
      </c>
      <c r="B53" s="57" t="s">
        <v>2951</v>
      </c>
      <c r="C53" s="104" t="s">
        <v>2949</v>
      </c>
      <c r="D53" s="352">
        <v>1.8</v>
      </c>
      <c r="E53" s="355">
        <v>1.8</v>
      </c>
      <c r="F53" s="280">
        <v>0</v>
      </c>
      <c r="G53" s="108" t="s">
        <v>1566</v>
      </c>
      <c r="H53" s="108">
        <v>1</v>
      </c>
      <c r="I53" s="108" t="s">
        <v>2276</v>
      </c>
      <c r="J53" s="108" t="s">
        <v>677</v>
      </c>
      <c r="K53" s="108" t="s">
        <v>677</v>
      </c>
      <c r="L53" s="109" t="s">
        <v>677</v>
      </c>
      <c r="M53" s="108" t="s">
        <v>2273</v>
      </c>
      <c r="N53" s="274">
        <f>SUMIF('Low Volume Irrigation'!$A$8:$A$201,$A53,'Low Volume Irrigation'!$N$8:$N$201)+SUMIF('Spray heads &amp; Nozzles'!$A$8:$A$202,$A53,'Spray heads &amp; Nozzles'!$N$8:$N$202)+SUMIF('Rotors &amp; Nozzles'!$A$8:$A$215,$A53,'Rotors &amp; Nozzles'!$N$8:$N$215)+SUMIF('Valves &amp; Acc.'!$A$8:$A$200,$A53,'Valves &amp; Acc.'!$N$8:$N$200)+SUMIF(Controllers!$A$8:$A$212,$A53,Controllers!$N$8:$N$212)+SUMIF('Central Control Systems'!$A$8:$A$207,$A53,'Central Control Systems'!$N$8:$N$207)+SUMIF('LND Services'!$A$8:$A$193,$A53,'LND Services'!$N$8:$N$193)+SUMIF(GOLF!$A$8:$A$295,$A53,GOLF!$N$8:$N$295)+SUMIF('GOLF Services'!$A$8:$A$203,$A53,'GOLF Services'!$N$8:$N$203)+SUMIF(AG!$A$8:$A$176,$A53,AG!$N$8:$N$176)+SUMIF('Spare Parts'!$A$8:$A$189,$A53,'Spare Parts'!$J$8:$J$189)</f>
        <v>0</v>
      </c>
      <c r="O53" s="258"/>
      <c r="P53" s="8"/>
      <c r="Q53" s="9"/>
      <c r="R53" s="8"/>
      <c r="S53" s="8"/>
      <c r="T53" s="8"/>
      <c r="U53" s="8"/>
      <c r="V53" s="8"/>
    </row>
    <row r="54" spans="1:22" s="15" customFormat="1" ht="38.25" x14ac:dyDescent="0.25">
      <c r="A54" s="250" t="s">
        <v>531</v>
      </c>
      <c r="B54" s="57" t="s">
        <v>2805</v>
      </c>
      <c r="C54" s="104" t="s">
        <v>2923</v>
      </c>
      <c r="D54" s="352">
        <v>3438.74</v>
      </c>
      <c r="E54" s="355">
        <v>2547.2199999999998</v>
      </c>
      <c r="F54" s="280">
        <v>0.34999725190599951</v>
      </c>
      <c r="G54" s="108" t="s">
        <v>1566</v>
      </c>
      <c r="H54" s="108">
        <v>1</v>
      </c>
      <c r="I54" s="108" t="s">
        <v>2276</v>
      </c>
      <c r="J54" s="108" t="s">
        <v>677</v>
      </c>
      <c r="K54" s="108" t="s">
        <v>677</v>
      </c>
      <c r="L54" s="109" t="s">
        <v>677</v>
      </c>
      <c r="M54" s="108" t="s">
        <v>2273</v>
      </c>
      <c r="N54" s="274">
        <f>SUMIF('Low Volume Irrigation'!$A$8:$A$201,$A54,'Low Volume Irrigation'!$N$8:$N$201)+SUMIF('Spray heads &amp; Nozzles'!$A$8:$A$202,$A54,'Spray heads &amp; Nozzles'!$N$8:$N$202)+SUMIF('Rotors &amp; Nozzles'!$A$8:$A$215,$A54,'Rotors &amp; Nozzles'!$N$8:$N$215)+SUMIF('Valves &amp; Acc.'!$A$8:$A$200,$A54,'Valves &amp; Acc.'!$N$8:$N$200)+SUMIF(Controllers!$A$8:$A$212,$A54,Controllers!$N$8:$N$212)+SUMIF('Central Control Systems'!$A$8:$A$207,$A54,'Central Control Systems'!$N$8:$N$207)+SUMIF('LND Services'!$A$8:$A$193,$A54,'LND Services'!$N$8:$N$193)+SUMIF(GOLF!$A$8:$A$295,$A54,GOLF!$N$8:$N$295)+SUMIF('GOLF Services'!$A$8:$A$203,$A54,'GOLF Services'!$N$8:$N$203)+SUMIF(AG!$A$8:$A$176,$A54,AG!$N$8:$N$176)+SUMIF('Spare Parts'!$A$8:$A$189,$A54,'Spare Parts'!$J$8:$J$189)</f>
        <v>0</v>
      </c>
      <c r="O54" s="258"/>
      <c r="P54" s="8"/>
      <c r="Q54" s="9"/>
      <c r="R54" s="8"/>
      <c r="S54" s="8"/>
      <c r="T54" s="8"/>
      <c r="U54" s="8"/>
      <c r="V54" s="8"/>
    </row>
    <row r="55" spans="1:22" s="15" customFormat="1" ht="38.25" x14ac:dyDescent="0.25">
      <c r="A55" s="250" t="s">
        <v>2814</v>
      </c>
      <c r="B55" s="57" t="s">
        <v>1565</v>
      </c>
      <c r="C55" s="104" t="s">
        <v>2924</v>
      </c>
      <c r="D55" s="352">
        <v>3782.88</v>
      </c>
      <c r="E55" s="355">
        <v>2802.13</v>
      </c>
      <c r="F55" s="280">
        <v>0.35000160592120994</v>
      </c>
      <c r="G55" s="108" t="s">
        <v>1566</v>
      </c>
      <c r="H55" s="108">
        <v>1</v>
      </c>
      <c r="I55" s="108" t="s">
        <v>2276</v>
      </c>
      <c r="J55" s="108" t="s">
        <v>677</v>
      </c>
      <c r="K55" s="108" t="s">
        <v>677</v>
      </c>
      <c r="L55" s="109" t="s">
        <v>677</v>
      </c>
      <c r="M55" s="108" t="s">
        <v>2273</v>
      </c>
      <c r="N55" s="274">
        <f>SUMIF('Low Volume Irrigation'!$A$8:$A$201,$A55,'Low Volume Irrigation'!$N$8:$N$201)+SUMIF('Spray heads &amp; Nozzles'!$A$8:$A$202,$A55,'Spray heads &amp; Nozzles'!$N$8:$N$202)+SUMIF('Rotors &amp; Nozzles'!$A$8:$A$215,$A55,'Rotors &amp; Nozzles'!$N$8:$N$215)+SUMIF('Valves &amp; Acc.'!$A$8:$A$200,$A55,'Valves &amp; Acc.'!$N$8:$N$200)+SUMIF(Controllers!$A$8:$A$212,$A55,Controllers!$N$8:$N$212)+SUMIF('Central Control Systems'!$A$8:$A$207,$A55,'Central Control Systems'!$N$8:$N$207)+SUMIF('LND Services'!$A$8:$A$193,$A55,'LND Services'!$N$8:$N$193)+SUMIF(GOLF!$A$8:$A$295,$A55,GOLF!$N$8:$N$295)+SUMIF('GOLF Services'!$A$8:$A$203,$A55,'GOLF Services'!$N$8:$N$203)+SUMIF(AG!$A$8:$A$176,$A55,AG!$N$8:$N$176)+SUMIF('Spare Parts'!$A$8:$A$189,$A55,'Spare Parts'!$J$8:$J$189)</f>
        <v>0</v>
      </c>
      <c r="O55" s="258"/>
      <c r="P55" s="8"/>
      <c r="Q55" s="9"/>
      <c r="R55" s="8"/>
      <c r="S55" s="8"/>
      <c r="T55" s="8"/>
      <c r="U55" s="8"/>
      <c r="V55" s="8"/>
    </row>
    <row r="56" spans="1:22" s="14" customFormat="1" x14ac:dyDescent="0.25">
      <c r="A56" s="250" t="s">
        <v>3347</v>
      </c>
      <c r="B56" s="57" t="s">
        <v>3347</v>
      </c>
      <c r="C56" s="104" t="s">
        <v>3362</v>
      </c>
      <c r="D56" s="352">
        <v>32.24</v>
      </c>
      <c r="E56" s="355">
        <v>0</v>
      </c>
      <c r="F56" s="280" t="s">
        <v>678</v>
      </c>
      <c r="G56" s="108" t="s">
        <v>699</v>
      </c>
      <c r="H56" s="108">
        <v>15</v>
      </c>
      <c r="I56" s="108" t="s">
        <v>2276</v>
      </c>
      <c r="J56" s="108">
        <v>150</v>
      </c>
      <c r="K56" s="108">
        <v>9750</v>
      </c>
      <c r="L56" s="109">
        <v>6.3</v>
      </c>
      <c r="M56" s="108" t="s">
        <v>2272</v>
      </c>
      <c r="N56" s="274">
        <f>SUMIF('Low Volume Irrigation'!$A$8:$A$201,$A56,'Low Volume Irrigation'!$N$8:$N$201)+SUMIF('Spray heads &amp; Nozzles'!$A$8:$A$202,$A56,'Spray heads &amp; Nozzles'!$N$8:$N$202)+SUMIF('Rotors &amp; Nozzles'!$A$8:$A$215,$A56,'Rotors &amp; Nozzles'!$N$8:$N$215)+SUMIF('Valves &amp; Acc.'!$A$8:$A$200,$A56,'Valves &amp; Acc.'!$N$8:$N$200)+SUMIF(Controllers!$A$8:$A$212,$A56,Controllers!$N$8:$N$212)+SUMIF('Central Control Systems'!$A$8:$A$207,$A56,'Central Control Systems'!$N$8:$N$207)+SUMIF('LND Services'!$A$8:$A$193,$A56,'LND Services'!$N$8:$N$193)+SUMIF(GOLF!$A$8:$A$295,$A56,GOLF!$N$8:$N$295)+SUMIF('GOLF Services'!$A$8:$A$203,$A56,'GOLF Services'!$N$8:$N$203)+SUMIF(AG!$A$8:$A$176,$A56,AG!$N$8:$N$176)+SUMIF('Spare Parts'!$A$8:$A$189,$A56,'Spare Parts'!$J$8:$J$189)</f>
        <v>0</v>
      </c>
      <c r="O56" s="258"/>
      <c r="P56" s="8"/>
      <c r="Q56" s="9"/>
      <c r="R56" s="8"/>
      <c r="S56" s="8"/>
      <c r="T56" s="8"/>
      <c r="U56" s="8"/>
      <c r="V56" s="8"/>
    </row>
    <row r="57" spans="1:22" s="15" customFormat="1" x14ac:dyDescent="0.25">
      <c r="A57" s="250" t="s">
        <v>3346</v>
      </c>
      <c r="B57" s="57" t="s">
        <v>3346</v>
      </c>
      <c r="C57" s="104" t="s">
        <v>3361</v>
      </c>
      <c r="D57" s="352">
        <v>32.24</v>
      </c>
      <c r="E57" s="355">
        <v>0</v>
      </c>
      <c r="F57" s="280" t="s">
        <v>678</v>
      </c>
      <c r="G57" s="108" t="s">
        <v>699</v>
      </c>
      <c r="H57" s="108">
        <v>15</v>
      </c>
      <c r="I57" s="108" t="s">
        <v>2276</v>
      </c>
      <c r="J57" s="108">
        <v>150</v>
      </c>
      <c r="K57" s="108">
        <v>9750</v>
      </c>
      <c r="L57" s="109">
        <v>6.2</v>
      </c>
      <c r="M57" s="108" t="s">
        <v>2272</v>
      </c>
      <c r="N57" s="274">
        <f>SUMIF('Low Volume Irrigation'!$A$8:$A$201,$A57,'Low Volume Irrigation'!$N$8:$N$201)+SUMIF('Spray heads &amp; Nozzles'!$A$8:$A$202,$A57,'Spray heads &amp; Nozzles'!$N$8:$N$202)+SUMIF('Rotors &amp; Nozzles'!$A$8:$A$215,$A57,'Rotors &amp; Nozzles'!$N$8:$N$215)+SUMIF('Valves &amp; Acc.'!$A$8:$A$200,$A57,'Valves &amp; Acc.'!$N$8:$N$200)+SUMIF(Controllers!$A$8:$A$212,$A57,Controllers!$N$8:$N$212)+SUMIF('Central Control Systems'!$A$8:$A$207,$A57,'Central Control Systems'!$N$8:$N$207)+SUMIF('LND Services'!$A$8:$A$193,$A57,'LND Services'!$N$8:$N$193)+SUMIF(GOLF!$A$8:$A$295,$A57,GOLF!$N$8:$N$295)+SUMIF('GOLF Services'!$A$8:$A$203,$A57,'GOLF Services'!$N$8:$N$203)+SUMIF(AG!$A$8:$A$176,$A57,AG!$N$8:$N$176)+SUMIF('Spare Parts'!$A$8:$A$189,$A57,'Spare Parts'!$J$8:$J$189)</f>
        <v>0</v>
      </c>
      <c r="O57" s="258"/>
      <c r="P57" s="8"/>
      <c r="Q57" s="9"/>
      <c r="R57" s="8"/>
      <c r="S57" s="8"/>
      <c r="T57" s="8"/>
      <c r="U57" s="8"/>
      <c r="V57" s="8"/>
    </row>
    <row r="58" spans="1:22" s="15" customFormat="1" x14ac:dyDescent="0.25">
      <c r="A58" s="250" t="s">
        <v>2534</v>
      </c>
      <c r="B58" s="57" t="s">
        <v>2634</v>
      </c>
      <c r="C58" s="104" t="s">
        <v>2683</v>
      </c>
      <c r="D58" s="352">
        <v>21.99</v>
      </c>
      <c r="E58" s="355">
        <v>21.99</v>
      </c>
      <c r="F58" s="280">
        <v>0</v>
      </c>
      <c r="G58" s="108" t="s">
        <v>699</v>
      </c>
      <c r="H58" s="108">
        <v>400</v>
      </c>
      <c r="I58" s="108" t="s">
        <v>2276</v>
      </c>
      <c r="J58" s="108" t="s">
        <v>2276</v>
      </c>
      <c r="K58" s="108" t="s">
        <v>2276</v>
      </c>
      <c r="L58" s="109" t="s">
        <v>2276</v>
      </c>
      <c r="M58" s="108" t="s">
        <v>2632</v>
      </c>
      <c r="N58" s="274">
        <f>SUMIF('Low Volume Irrigation'!$A$8:$A$201,$A58,'Low Volume Irrigation'!$N$8:$N$201)+SUMIF('Spray heads &amp; Nozzles'!$A$8:$A$202,$A58,'Spray heads &amp; Nozzles'!$N$8:$N$202)+SUMIF('Rotors &amp; Nozzles'!$A$8:$A$215,$A58,'Rotors &amp; Nozzles'!$N$8:$N$215)+SUMIF('Valves &amp; Acc.'!$A$8:$A$200,$A58,'Valves &amp; Acc.'!$N$8:$N$200)+SUMIF(Controllers!$A$8:$A$212,$A58,Controllers!$N$8:$N$212)+SUMIF('Central Control Systems'!$A$8:$A$207,$A58,'Central Control Systems'!$N$8:$N$207)+SUMIF('LND Services'!$A$8:$A$193,$A58,'LND Services'!$N$8:$N$193)+SUMIF(GOLF!$A$8:$A$295,$A58,GOLF!$N$8:$N$295)+SUMIF('GOLF Services'!$A$8:$A$203,$A58,'GOLF Services'!$N$8:$N$203)+SUMIF(AG!$A$8:$A$176,$A58,AG!$N$8:$N$176)+SUMIF('Spare Parts'!$A$8:$A$189,$A58,'Spare Parts'!$J$8:$J$189)</f>
        <v>0</v>
      </c>
      <c r="O58" s="258"/>
      <c r="P58" s="8"/>
      <c r="Q58" s="9"/>
      <c r="R58" s="8"/>
      <c r="S58" s="8"/>
      <c r="T58" s="8"/>
      <c r="U58" s="8"/>
      <c r="V58" s="8"/>
    </row>
    <row r="59" spans="1:22" s="15" customFormat="1" x14ac:dyDescent="0.25">
      <c r="A59" s="250" t="s">
        <v>2535</v>
      </c>
      <c r="B59" s="57" t="s">
        <v>2635</v>
      </c>
      <c r="C59" s="104" t="s">
        <v>2684</v>
      </c>
      <c r="D59" s="352">
        <v>21.99</v>
      </c>
      <c r="E59" s="355">
        <v>21.99</v>
      </c>
      <c r="F59" s="280">
        <v>0</v>
      </c>
      <c r="G59" s="108" t="s">
        <v>699</v>
      </c>
      <c r="H59" s="108">
        <v>400</v>
      </c>
      <c r="I59" s="108" t="s">
        <v>2276</v>
      </c>
      <c r="J59" s="108" t="s">
        <v>2276</v>
      </c>
      <c r="K59" s="108" t="s">
        <v>2276</v>
      </c>
      <c r="L59" s="109" t="s">
        <v>2276</v>
      </c>
      <c r="M59" s="108" t="s">
        <v>2632</v>
      </c>
      <c r="N59" s="274">
        <f>SUMIF('Low Volume Irrigation'!$A$8:$A$201,$A59,'Low Volume Irrigation'!$N$8:$N$201)+SUMIF('Spray heads &amp; Nozzles'!$A$8:$A$202,$A59,'Spray heads &amp; Nozzles'!$N$8:$N$202)+SUMIF('Rotors &amp; Nozzles'!$A$8:$A$215,$A59,'Rotors &amp; Nozzles'!$N$8:$N$215)+SUMIF('Valves &amp; Acc.'!$A$8:$A$200,$A59,'Valves &amp; Acc.'!$N$8:$N$200)+SUMIF(Controllers!$A$8:$A$212,$A59,Controllers!$N$8:$N$212)+SUMIF('Central Control Systems'!$A$8:$A$207,$A59,'Central Control Systems'!$N$8:$N$207)+SUMIF('LND Services'!$A$8:$A$193,$A59,'LND Services'!$N$8:$N$193)+SUMIF(GOLF!$A$8:$A$295,$A59,GOLF!$N$8:$N$295)+SUMIF('GOLF Services'!$A$8:$A$203,$A59,'GOLF Services'!$N$8:$N$203)+SUMIF(AG!$A$8:$A$176,$A59,AG!$N$8:$N$176)+SUMIF('Spare Parts'!$A$8:$A$189,$A59,'Spare Parts'!$J$8:$J$189)</f>
        <v>0</v>
      </c>
      <c r="O59" s="258"/>
      <c r="P59" s="8"/>
      <c r="Q59" s="9"/>
      <c r="R59" s="8"/>
      <c r="S59" s="8"/>
      <c r="T59" s="8"/>
      <c r="U59" s="8"/>
      <c r="V59" s="8"/>
    </row>
    <row r="60" spans="1:22" s="15" customFormat="1" x14ac:dyDescent="0.25">
      <c r="A60" s="250" t="s">
        <v>2536</v>
      </c>
      <c r="B60" s="57" t="s">
        <v>2636</v>
      </c>
      <c r="C60" s="104" t="s">
        <v>2685</v>
      </c>
      <c r="D60" s="352">
        <v>21.99</v>
      </c>
      <c r="E60" s="355">
        <v>21.99</v>
      </c>
      <c r="F60" s="280">
        <v>0</v>
      </c>
      <c r="G60" s="108" t="s">
        <v>699</v>
      </c>
      <c r="H60" s="108">
        <v>400</v>
      </c>
      <c r="I60" s="108" t="s">
        <v>2276</v>
      </c>
      <c r="J60" s="108" t="s">
        <v>2276</v>
      </c>
      <c r="K60" s="108" t="s">
        <v>2276</v>
      </c>
      <c r="L60" s="109" t="s">
        <v>2276</v>
      </c>
      <c r="M60" s="108" t="s">
        <v>2632</v>
      </c>
      <c r="N60" s="274">
        <f>SUMIF('Low Volume Irrigation'!$A$8:$A$201,$A60,'Low Volume Irrigation'!$N$8:$N$201)+SUMIF('Spray heads &amp; Nozzles'!$A$8:$A$202,$A60,'Spray heads &amp; Nozzles'!$N$8:$N$202)+SUMIF('Rotors &amp; Nozzles'!$A$8:$A$215,$A60,'Rotors &amp; Nozzles'!$N$8:$N$215)+SUMIF('Valves &amp; Acc.'!$A$8:$A$200,$A60,'Valves &amp; Acc.'!$N$8:$N$200)+SUMIF(Controllers!$A$8:$A$212,$A60,Controllers!$N$8:$N$212)+SUMIF('Central Control Systems'!$A$8:$A$207,$A60,'Central Control Systems'!$N$8:$N$207)+SUMIF('LND Services'!$A$8:$A$193,$A60,'LND Services'!$N$8:$N$193)+SUMIF(GOLF!$A$8:$A$295,$A60,GOLF!$N$8:$N$295)+SUMIF('GOLF Services'!$A$8:$A$203,$A60,'GOLF Services'!$N$8:$N$203)+SUMIF(AG!$A$8:$A$176,$A60,AG!$N$8:$N$176)+SUMIF('Spare Parts'!$A$8:$A$189,$A60,'Spare Parts'!$J$8:$J$189)</f>
        <v>0</v>
      </c>
      <c r="O60" s="258"/>
      <c r="P60" s="8"/>
      <c r="Q60" s="9"/>
      <c r="R60" s="8"/>
      <c r="S60" s="8"/>
      <c r="T60" s="8"/>
      <c r="U60" s="8"/>
      <c r="V60" s="8"/>
    </row>
    <row r="61" spans="1:22" s="15" customFormat="1" x14ac:dyDescent="0.25">
      <c r="A61" s="250" t="s">
        <v>2537</v>
      </c>
      <c r="B61" s="57" t="s">
        <v>2637</v>
      </c>
      <c r="C61" s="104" t="s">
        <v>2686</v>
      </c>
      <c r="D61" s="352">
        <v>21.99</v>
      </c>
      <c r="E61" s="355">
        <v>21.99</v>
      </c>
      <c r="F61" s="280">
        <v>0</v>
      </c>
      <c r="G61" s="108" t="s">
        <v>699</v>
      </c>
      <c r="H61" s="108">
        <v>400</v>
      </c>
      <c r="I61" s="108" t="s">
        <v>2276</v>
      </c>
      <c r="J61" s="108" t="s">
        <v>2276</v>
      </c>
      <c r="K61" s="108" t="s">
        <v>2276</v>
      </c>
      <c r="L61" s="109" t="s">
        <v>2276</v>
      </c>
      <c r="M61" s="108" t="s">
        <v>2632</v>
      </c>
      <c r="N61" s="274">
        <f>SUMIF('Low Volume Irrigation'!$A$8:$A$201,$A61,'Low Volume Irrigation'!$N$8:$N$201)+SUMIF('Spray heads &amp; Nozzles'!$A$8:$A$202,$A61,'Spray heads &amp; Nozzles'!$N$8:$N$202)+SUMIF('Rotors &amp; Nozzles'!$A$8:$A$215,$A61,'Rotors &amp; Nozzles'!$N$8:$N$215)+SUMIF('Valves &amp; Acc.'!$A$8:$A$200,$A61,'Valves &amp; Acc.'!$N$8:$N$200)+SUMIF(Controllers!$A$8:$A$212,$A61,Controllers!$N$8:$N$212)+SUMIF('Central Control Systems'!$A$8:$A$207,$A61,'Central Control Systems'!$N$8:$N$207)+SUMIF('LND Services'!$A$8:$A$193,$A61,'LND Services'!$N$8:$N$193)+SUMIF(GOLF!$A$8:$A$295,$A61,GOLF!$N$8:$N$295)+SUMIF('GOLF Services'!$A$8:$A$203,$A61,'GOLF Services'!$N$8:$N$203)+SUMIF(AG!$A$8:$A$176,$A61,AG!$N$8:$N$176)+SUMIF('Spare Parts'!$A$8:$A$189,$A61,'Spare Parts'!$J$8:$J$189)</f>
        <v>0</v>
      </c>
      <c r="O61" s="258"/>
      <c r="P61" s="8"/>
      <c r="Q61" s="9"/>
      <c r="R61" s="8"/>
      <c r="S61" s="8"/>
      <c r="T61" s="8"/>
      <c r="U61" s="8"/>
      <c r="V61" s="8"/>
    </row>
    <row r="62" spans="1:22" s="15" customFormat="1" x14ac:dyDescent="0.25">
      <c r="A62" s="250" t="s">
        <v>2538</v>
      </c>
      <c r="B62" s="57" t="s">
        <v>2638</v>
      </c>
      <c r="C62" s="104" t="s">
        <v>2687</v>
      </c>
      <c r="D62" s="352">
        <v>26.06</v>
      </c>
      <c r="E62" s="355">
        <v>26.06</v>
      </c>
      <c r="F62" s="280">
        <v>0</v>
      </c>
      <c r="G62" s="108" t="s">
        <v>699</v>
      </c>
      <c r="H62" s="108">
        <v>100</v>
      </c>
      <c r="I62" s="108" t="s">
        <v>2276</v>
      </c>
      <c r="J62" s="108" t="s">
        <v>2276</v>
      </c>
      <c r="K62" s="108" t="s">
        <v>2276</v>
      </c>
      <c r="L62" s="109" t="s">
        <v>2276</v>
      </c>
      <c r="M62" s="108" t="s">
        <v>2632</v>
      </c>
      <c r="N62" s="274">
        <f>SUMIF('Low Volume Irrigation'!$A$8:$A$201,$A62,'Low Volume Irrigation'!$N$8:$N$201)+SUMIF('Spray heads &amp; Nozzles'!$A$8:$A$202,$A62,'Spray heads &amp; Nozzles'!$N$8:$N$202)+SUMIF('Rotors &amp; Nozzles'!$A$8:$A$215,$A62,'Rotors &amp; Nozzles'!$N$8:$N$215)+SUMIF('Valves &amp; Acc.'!$A$8:$A$200,$A62,'Valves &amp; Acc.'!$N$8:$N$200)+SUMIF(Controllers!$A$8:$A$212,$A62,Controllers!$N$8:$N$212)+SUMIF('Central Control Systems'!$A$8:$A$207,$A62,'Central Control Systems'!$N$8:$N$207)+SUMIF('LND Services'!$A$8:$A$193,$A62,'LND Services'!$N$8:$N$193)+SUMIF(GOLF!$A$8:$A$295,$A62,GOLF!$N$8:$N$295)+SUMIF('GOLF Services'!$A$8:$A$203,$A62,'GOLF Services'!$N$8:$N$203)+SUMIF(AG!$A$8:$A$176,$A62,AG!$N$8:$N$176)+SUMIF('Spare Parts'!$A$8:$A$189,$A62,'Spare Parts'!$J$8:$J$189)</f>
        <v>0</v>
      </c>
      <c r="O62" s="258"/>
      <c r="P62" s="8"/>
      <c r="Q62" s="9"/>
      <c r="R62" s="8"/>
      <c r="S62" s="8"/>
      <c r="T62" s="8"/>
      <c r="U62" s="8"/>
      <c r="V62" s="8"/>
    </row>
    <row r="63" spans="1:22" s="15" customFormat="1" x14ac:dyDescent="0.25">
      <c r="A63" s="250" t="s">
        <v>2539</v>
      </c>
      <c r="B63" s="57" t="s">
        <v>2639</v>
      </c>
      <c r="C63" s="104" t="s">
        <v>2688</v>
      </c>
      <c r="D63" s="352">
        <v>26.06</v>
      </c>
      <c r="E63" s="355">
        <v>26.06</v>
      </c>
      <c r="F63" s="280">
        <v>0</v>
      </c>
      <c r="G63" s="108" t="s">
        <v>699</v>
      </c>
      <c r="H63" s="108">
        <v>100</v>
      </c>
      <c r="I63" s="108" t="s">
        <v>2276</v>
      </c>
      <c r="J63" s="108" t="s">
        <v>2276</v>
      </c>
      <c r="K63" s="108" t="s">
        <v>2276</v>
      </c>
      <c r="L63" s="109" t="s">
        <v>2276</v>
      </c>
      <c r="M63" s="108" t="s">
        <v>2632</v>
      </c>
      <c r="N63" s="274">
        <f>SUMIF('Low Volume Irrigation'!$A$8:$A$201,$A63,'Low Volume Irrigation'!$N$8:$N$201)+SUMIF('Spray heads &amp; Nozzles'!$A$8:$A$202,$A63,'Spray heads &amp; Nozzles'!$N$8:$N$202)+SUMIF('Rotors &amp; Nozzles'!$A$8:$A$215,$A63,'Rotors &amp; Nozzles'!$N$8:$N$215)+SUMIF('Valves &amp; Acc.'!$A$8:$A$200,$A63,'Valves &amp; Acc.'!$N$8:$N$200)+SUMIF(Controllers!$A$8:$A$212,$A63,Controllers!$N$8:$N$212)+SUMIF('Central Control Systems'!$A$8:$A$207,$A63,'Central Control Systems'!$N$8:$N$207)+SUMIF('LND Services'!$A$8:$A$193,$A63,'LND Services'!$N$8:$N$193)+SUMIF(GOLF!$A$8:$A$295,$A63,GOLF!$N$8:$N$295)+SUMIF('GOLF Services'!$A$8:$A$203,$A63,'GOLF Services'!$N$8:$N$203)+SUMIF(AG!$A$8:$A$176,$A63,AG!$N$8:$N$176)+SUMIF('Spare Parts'!$A$8:$A$189,$A63,'Spare Parts'!$J$8:$J$189)</f>
        <v>0</v>
      </c>
      <c r="O63" s="258"/>
      <c r="P63" s="8"/>
      <c r="Q63" s="9"/>
      <c r="R63" s="8"/>
      <c r="S63" s="8"/>
      <c r="T63" s="8"/>
      <c r="U63" s="8"/>
      <c r="V63" s="8"/>
    </row>
    <row r="64" spans="1:22" s="15" customFormat="1" x14ac:dyDescent="0.25">
      <c r="A64" s="250" t="s">
        <v>2540</v>
      </c>
      <c r="B64" s="57" t="s">
        <v>2540</v>
      </c>
      <c r="C64" s="104" t="s">
        <v>2689</v>
      </c>
      <c r="D64" s="352">
        <v>6.76</v>
      </c>
      <c r="E64" s="355">
        <v>6.76</v>
      </c>
      <c r="F64" s="280">
        <v>0</v>
      </c>
      <c r="G64" s="108" t="s">
        <v>699</v>
      </c>
      <c r="H64" s="108">
        <v>20</v>
      </c>
      <c r="I64" s="108" t="s">
        <v>2276</v>
      </c>
      <c r="J64" s="108" t="s">
        <v>2276</v>
      </c>
      <c r="K64" s="108" t="s">
        <v>2276</v>
      </c>
      <c r="L64" s="109" t="s">
        <v>2276</v>
      </c>
      <c r="M64" s="108" t="s">
        <v>2632</v>
      </c>
      <c r="N64" s="274">
        <f>SUMIF('Low Volume Irrigation'!$A$8:$A$201,$A64,'Low Volume Irrigation'!$N$8:$N$201)+SUMIF('Spray heads &amp; Nozzles'!$A$8:$A$202,$A64,'Spray heads &amp; Nozzles'!$N$8:$N$202)+SUMIF('Rotors &amp; Nozzles'!$A$8:$A$215,$A64,'Rotors &amp; Nozzles'!$N$8:$N$215)+SUMIF('Valves &amp; Acc.'!$A$8:$A$200,$A64,'Valves &amp; Acc.'!$N$8:$N$200)+SUMIF(Controllers!$A$8:$A$212,$A64,Controllers!$N$8:$N$212)+SUMIF('Central Control Systems'!$A$8:$A$207,$A64,'Central Control Systems'!$N$8:$N$207)+SUMIF('LND Services'!$A$8:$A$193,$A64,'LND Services'!$N$8:$N$193)+SUMIF(GOLF!$A$8:$A$295,$A64,GOLF!$N$8:$N$295)+SUMIF('GOLF Services'!$A$8:$A$203,$A64,'GOLF Services'!$N$8:$N$203)+SUMIF(AG!$A$8:$A$176,$A64,AG!$N$8:$N$176)+SUMIF('Spare Parts'!$A$8:$A$189,$A64,'Spare Parts'!$J$8:$J$189)</f>
        <v>0</v>
      </c>
      <c r="O64" s="258"/>
      <c r="P64" s="8"/>
      <c r="Q64" s="9"/>
      <c r="R64" s="8"/>
      <c r="S64" s="8"/>
      <c r="T64" s="8"/>
      <c r="U64" s="8"/>
      <c r="V64" s="8"/>
    </row>
    <row r="65" spans="1:22" s="15" customFormat="1" x14ac:dyDescent="0.25">
      <c r="A65" s="250" t="s">
        <v>258</v>
      </c>
      <c r="B65" s="57" t="s">
        <v>258</v>
      </c>
      <c r="C65" s="104" t="s">
        <v>1121</v>
      </c>
      <c r="D65" s="352">
        <v>0</v>
      </c>
      <c r="E65" s="355">
        <v>0</v>
      </c>
      <c r="F65" s="280" t="s">
        <v>678</v>
      </c>
      <c r="G65" s="108" t="s">
        <v>682</v>
      </c>
      <c r="H65" s="108">
        <v>100</v>
      </c>
      <c r="I65" s="108" t="s">
        <v>2276</v>
      </c>
      <c r="J65" s="108" t="s">
        <v>782</v>
      </c>
      <c r="K65" s="108">
        <v>16200</v>
      </c>
      <c r="L65" s="109">
        <v>1.7</v>
      </c>
      <c r="M65" s="108" t="s">
        <v>2271</v>
      </c>
      <c r="N65" s="274">
        <f>SUMIF('Low Volume Irrigation'!$A$8:$A$201,$A65,'Low Volume Irrigation'!$N$8:$N$201)+SUMIF('Spray heads &amp; Nozzles'!$A$8:$A$202,$A65,'Spray heads &amp; Nozzles'!$N$8:$N$202)+SUMIF('Rotors &amp; Nozzles'!$A$8:$A$215,$A65,'Rotors &amp; Nozzles'!$N$8:$N$215)+SUMIF('Valves &amp; Acc.'!$A$8:$A$200,$A65,'Valves &amp; Acc.'!$N$8:$N$200)+SUMIF(Controllers!$A$8:$A$212,$A65,Controllers!$N$8:$N$212)+SUMIF('Central Control Systems'!$A$8:$A$207,$A65,'Central Control Systems'!$N$8:$N$207)+SUMIF('LND Services'!$A$8:$A$193,$A65,'LND Services'!$N$8:$N$193)+SUMIF(GOLF!$A$8:$A$295,$A65,GOLF!$N$8:$N$295)+SUMIF('GOLF Services'!$A$8:$A$203,$A65,'GOLF Services'!$N$8:$N$203)+SUMIF(AG!$A$8:$A$176,$A65,AG!$N$8:$N$176)+SUMIF('Spare Parts'!$A$8:$A$189,$A65,'Spare Parts'!$J$8:$J$189)</f>
        <v>0</v>
      </c>
      <c r="O65" s="258"/>
      <c r="P65" s="8"/>
      <c r="Q65" s="9"/>
      <c r="R65" s="8"/>
      <c r="S65" s="8"/>
      <c r="T65" s="8"/>
      <c r="U65" s="8"/>
      <c r="V65" s="8"/>
    </row>
    <row r="66" spans="1:22" s="14" customFormat="1" x14ac:dyDescent="0.25">
      <c r="A66" s="250" t="s">
        <v>259</v>
      </c>
      <c r="B66" s="57" t="s">
        <v>259</v>
      </c>
      <c r="C66" s="104" t="s">
        <v>1122</v>
      </c>
      <c r="D66" s="352">
        <v>0</v>
      </c>
      <c r="E66" s="355">
        <v>0</v>
      </c>
      <c r="F66" s="280" t="s">
        <v>678</v>
      </c>
      <c r="G66" s="108" t="s">
        <v>682</v>
      </c>
      <c r="H66" s="108">
        <v>100</v>
      </c>
      <c r="I66" s="108" t="s">
        <v>2276</v>
      </c>
      <c r="J66" s="108" t="s">
        <v>782</v>
      </c>
      <c r="K66" s="108">
        <v>16200</v>
      </c>
      <c r="L66" s="109">
        <v>1.8</v>
      </c>
      <c r="M66" s="108" t="s">
        <v>2271</v>
      </c>
      <c r="N66" s="274">
        <f>SUMIF('Low Volume Irrigation'!$A$8:$A$201,$A66,'Low Volume Irrigation'!$N$8:$N$201)+SUMIF('Spray heads &amp; Nozzles'!$A$8:$A$202,$A66,'Spray heads &amp; Nozzles'!$N$8:$N$202)+SUMIF('Rotors &amp; Nozzles'!$A$8:$A$215,$A66,'Rotors &amp; Nozzles'!$N$8:$N$215)+SUMIF('Valves &amp; Acc.'!$A$8:$A$200,$A66,'Valves &amp; Acc.'!$N$8:$N$200)+SUMIF(Controllers!$A$8:$A$212,$A66,Controllers!$N$8:$N$212)+SUMIF('Central Control Systems'!$A$8:$A$207,$A66,'Central Control Systems'!$N$8:$N$207)+SUMIF('LND Services'!$A$8:$A$193,$A66,'LND Services'!$N$8:$N$193)+SUMIF(GOLF!$A$8:$A$295,$A66,GOLF!$N$8:$N$295)+SUMIF('GOLF Services'!$A$8:$A$203,$A66,'GOLF Services'!$N$8:$N$203)+SUMIF(AG!$A$8:$A$176,$A66,AG!$N$8:$N$176)+SUMIF('Spare Parts'!$A$8:$A$189,$A66,'Spare Parts'!$J$8:$J$189)</f>
        <v>0</v>
      </c>
      <c r="O66" s="258"/>
      <c r="P66" s="8"/>
      <c r="Q66" s="9"/>
      <c r="R66" s="8"/>
      <c r="S66" s="8"/>
      <c r="T66" s="8"/>
      <c r="U66" s="8"/>
      <c r="V66" s="8"/>
    </row>
    <row r="67" spans="1:22" s="15" customFormat="1" x14ac:dyDescent="0.25">
      <c r="A67" s="250" t="s">
        <v>307</v>
      </c>
      <c r="B67" s="57" t="s">
        <v>1195</v>
      </c>
      <c r="C67" s="104" t="s">
        <v>1196</v>
      </c>
      <c r="D67" s="352">
        <v>0.44</v>
      </c>
      <c r="E67" s="355">
        <v>0.44</v>
      </c>
      <c r="F67" s="280">
        <v>0</v>
      </c>
      <c r="G67" s="108" t="s">
        <v>699</v>
      </c>
      <c r="H67" s="108">
        <v>200</v>
      </c>
      <c r="I67" s="108" t="s">
        <v>2276</v>
      </c>
      <c r="J67" s="108">
        <v>2000</v>
      </c>
      <c r="K67" s="108">
        <v>84000</v>
      </c>
      <c r="L67" s="109">
        <v>2.8</v>
      </c>
      <c r="M67" s="108" t="s">
        <v>2272</v>
      </c>
      <c r="N67" s="274">
        <f>SUMIF('Low Volume Irrigation'!$A$8:$A$201,$A67,'Low Volume Irrigation'!$N$8:$N$201)+SUMIF('Spray heads &amp; Nozzles'!$A$8:$A$202,$A67,'Spray heads &amp; Nozzles'!$N$8:$N$202)+SUMIF('Rotors &amp; Nozzles'!$A$8:$A$215,$A67,'Rotors &amp; Nozzles'!$N$8:$N$215)+SUMIF('Valves &amp; Acc.'!$A$8:$A$200,$A67,'Valves &amp; Acc.'!$N$8:$N$200)+SUMIF(Controllers!$A$8:$A$212,$A67,Controllers!$N$8:$N$212)+SUMIF('Central Control Systems'!$A$8:$A$207,$A67,'Central Control Systems'!$N$8:$N$207)+SUMIF('LND Services'!$A$8:$A$193,$A67,'LND Services'!$N$8:$N$193)+SUMIF(GOLF!$A$8:$A$295,$A67,GOLF!$N$8:$N$295)+SUMIF('GOLF Services'!$A$8:$A$203,$A67,'GOLF Services'!$N$8:$N$203)+SUMIF(AG!$A$8:$A$176,$A67,AG!$N$8:$N$176)+SUMIF('Spare Parts'!$A$8:$A$189,$A67,'Spare Parts'!$J$8:$J$189)</f>
        <v>0</v>
      </c>
      <c r="O67" s="258"/>
      <c r="P67" s="8"/>
      <c r="Q67" s="9"/>
      <c r="R67" s="8"/>
      <c r="S67" s="8"/>
      <c r="T67" s="8"/>
      <c r="U67" s="8"/>
      <c r="V67" s="8"/>
    </row>
    <row r="68" spans="1:22" s="14" customFormat="1" x14ac:dyDescent="0.25">
      <c r="A68" s="250" t="s">
        <v>309</v>
      </c>
      <c r="B68" s="57" t="s">
        <v>1200</v>
      </c>
      <c r="C68" s="104" t="s">
        <v>1201</v>
      </c>
      <c r="D68" s="352">
        <v>0.44</v>
      </c>
      <c r="E68" s="355">
        <v>0.44</v>
      </c>
      <c r="F68" s="280">
        <v>0</v>
      </c>
      <c r="G68" s="108" t="s">
        <v>699</v>
      </c>
      <c r="H68" s="108">
        <v>200</v>
      </c>
      <c r="I68" s="108" t="s">
        <v>2276</v>
      </c>
      <c r="J68" s="108">
        <v>2000</v>
      </c>
      <c r="K68" s="108">
        <v>84000</v>
      </c>
      <c r="L68" s="109">
        <v>2.7</v>
      </c>
      <c r="M68" s="108" t="s">
        <v>2272</v>
      </c>
      <c r="N68" s="274">
        <f>SUMIF('Low Volume Irrigation'!$A$8:$A$201,$A68,'Low Volume Irrigation'!$N$8:$N$201)+SUMIF('Spray heads &amp; Nozzles'!$A$8:$A$202,$A68,'Spray heads &amp; Nozzles'!$N$8:$N$202)+SUMIF('Rotors &amp; Nozzles'!$A$8:$A$215,$A68,'Rotors &amp; Nozzles'!$N$8:$N$215)+SUMIF('Valves &amp; Acc.'!$A$8:$A$200,$A68,'Valves &amp; Acc.'!$N$8:$N$200)+SUMIF(Controllers!$A$8:$A$212,$A68,Controllers!$N$8:$N$212)+SUMIF('Central Control Systems'!$A$8:$A$207,$A68,'Central Control Systems'!$N$8:$N$207)+SUMIF('LND Services'!$A$8:$A$193,$A68,'LND Services'!$N$8:$N$193)+SUMIF(GOLF!$A$8:$A$295,$A68,GOLF!$N$8:$N$295)+SUMIF('GOLF Services'!$A$8:$A$203,$A68,'GOLF Services'!$N$8:$N$203)+SUMIF(AG!$A$8:$A$176,$A68,AG!$N$8:$N$176)+SUMIF('Spare Parts'!$A$8:$A$189,$A68,'Spare Parts'!$J$8:$J$189)</f>
        <v>0</v>
      </c>
      <c r="O68" s="258"/>
      <c r="P68" s="8"/>
      <c r="Q68" s="9"/>
      <c r="R68" s="8"/>
      <c r="S68" s="8"/>
      <c r="T68" s="8"/>
      <c r="U68" s="8"/>
      <c r="V68" s="8"/>
    </row>
    <row r="69" spans="1:22" s="15" customFormat="1" x14ac:dyDescent="0.25">
      <c r="A69" s="250" t="s">
        <v>311</v>
      </c>
      <c r="B69" s="57" t="s">
        <v>1204</v>
      </c>
      <c r="C69" s="104" t="s">
        <v>1205</v>
      </c>
      <c r="D69" s="352">
        <v>0.44</v>
      </c>
      <c r="E69" s="355">
        <v>0.44</v>
      </c>
      <c r="F69" s="280">
        <v>0</v>
      </c>
      <c r="G69" s="108" t="s">
        <v>699</v>
      </c>
      <c r="H69" s="108">
        <v>200</v>
      </c>
      <c r="I69" s="108" t="s">
        <v>2276</v>
      </c>
      <c r="J69" s="108">
        <v>2000</v>
      </c>
      <c r="K69" s="108">
        <v>84000</v>
      </c>
      <c r="L69" s="109">
        <v>2.6</v>
      </c>
      <c r="M69" s="108" t="s">
        <v>2272</v>
      </c>
      <c r="N69" s="274">
        <f>SUMIF('Low Volume Irrigation'!$A$8:$A$201,$A69,'Low Volume Irrigation'!$N$8:$N$201)+SUMIF('Spray heads &amp; Nozzles'!$A$8:$A$202,$A69,'Spray heads &amp; Nozzles'!$N$8:$N$202)+SUMIF('Rotors &amp; Nozzles'!$A$8:$A$215,$A69,'Rotors &amp; Nozzles'!$N$8:$N$215)+SUMIF('Valves &amp; Acc.'!$A$8:$A$200,$A69,'Valves &amp; Acc.'!$N$8:$N$200)+SUMIF(Controllers!$A$8:$A$212,$A69,Controllers!$N$8:$N$212)+SUMIF('Central Control Systems'!$A$8:$A$207,$A69,'Central Control Systems'!$N$8:$N$207)+SUMIF('LND Services'!$A$8:$A$193,$A69,'LND Services'!$N$8:$N$193)+SUMIF(GOLF!$A$8:$A$295,$A69,GOLF!$N$8:$N$295)+SUMIF('GOLF Services'!$A$8:$A$203,$A69,'GOLF Services'!$N$8:$N$203)+SUMIF(AG!$A$8:$A$176,$A69,AG!$N$8:$N$176)+SUMIF('Spare Parts'!$A$8:$A$189,$A69,'Spare Parts'!$J$8:$J$189)</f>
        <v>0</v>
      </c>
      <c r="O69" s="258"/>
      <c r="P69" s="8"/>
      <c r="Q69" s="9"/>
      <c r="R69" s="8"/>
      <c r="S69" s="8"/>
      <c r="T69" s="8"/>
      <c r="U69" s="8"/>
      <c r="V69" s="8"/>
    </row>
    <row r="70" spans="1:22" s="15" customFormat="1" x14ac:dyDescent="0.25">
      <c r="A70" s="250" t="s">
        <v>322</v>
      </c>
      <c r="B70" s="57" t="s">
        <v>1224</v>
      </c>
      <c r="C70" s="104" t="s">
        <v>1225</v>
      </c>
      <c r="D70" s="352">
        <v>0.44</v>
      </c>
      <c r="E70" s="355">
        <v>0.44</v>
      </c>
      <c r="F70" s="280">
        <v>0</v>
      </c>
      <c r="G70" s="108" t="s">
        <v>699</v>
      </c>
      <c r="H70" s="108">
        <v>200</v>
      </c>
      <c r="I70" s="108" t="s">
        <v>2276</v>
      </c>
      <c r="J70" s="108">
        <v>2000</v>
      </c>
      <c r="K70" s="108">
        <v>84000</v>
      </c>
      <c r="L70" s="109">
        <v>2.7</v>
      </c>
      <c r="M70" s="108" t="s">
        <v>2272</v>
      </c>
      <c r="N70" s="274">
        <f>SUMIF('Low Volume Irrigation'!$A$8:$A$201,$A70,'Low Volume Irrigation'!$N$8:$N$201)+SUMIF('Spray heads &amp; Nozzles'!$A$8:$A$202,$A70,'Spray heads &amp; Nozzles'!$N$8:$N$202)+SUMIF('Rotors &amp; Nozzles'!$A$8:$A$215,$A70,'Rotors &amp; Nozzles'!$N$8:$N$215)+SUMIF('Valves &amp; Acc.'!$A$8:$A$200,$A70,'Valves &amp; Acc.'!$N$8:$N$200)+SUMIF(Controllers!$A$8:$A$212,$A70,Controllers!$N$8:$N$212)+SUMIF('Central Control Systems'!$A$8:$A$207,$A70,'Central Control Systems'!$N$8:$N$207)+SUMIF('LND Services'!$A$8:$A$193,$A70,'LND Services'!$N$8:$N$193)+SUMIF(GOLF!$A$8:$A$295,$A70,GOLF!$N$8:$N$295)+SUMIF('GOLF Services'!$A$8:$A$203,$A70,'GOLF Services'!$N$8:$N$203)+SUMIF(AG!$A$8:$A$176,$A70,AG!$N$8:$N$176)+SUMIF('Spare Parts'!$A$8:$A$189,$A70,'Spare Parts'!$J$8:$J$189)</f>
        <v>0</v>
      </c>
      <c r="O70" s="258"/>
      <c r="P70" s="8"/>
      <c r="Q70" s="9"/>
      <c r="R70" s="8"/>
      <c r="S70" s="8"/>
      <c r="T70" s="8"/>
      <c r="U70" s="8"/>
      <c r="V70" s="8"/>
    </row>
    <row r="71" spans="1:22" s="14" customFormat="1" x14ac:dyDescent="0.25">
      <c r="A71" s="250" t="s">
        <v>324</v>
      </c>
      <c r="B71" s="57" t="s">
        <v>1228</v>
      </c>
      <c r="C71" s="104" t="s">
        <v>1229</v>
      </c>
      <c r="D71" s="352">
        <v>0.44</v>
      </c>
      <c r="E71" s="355">
        <v>0.44</v>
      </c>
      <c r="F71" s="280">
        <v>0</v>
      </c>
      <c r="G71" s="108" t="s">
        <v>699</v>
      </c>
      <c r="H71" s="108">
        <v>200</v>
      </c>
      <c r="I71" s="108" t="s">
        <v>2276</v>
      </c>
      <c r="J71" s="108">
        <v>2000</v>
      </c>
      <c r="K71" s="108">
        <v>84000</v>
      </c>
      <c r="L71" s="109">
        <v>2.5</v>
      </c>
      <c r="M71" s="108" t="s">
        <v>2272</v>
      </c>
      <c r="N71" s="274">
        <f>SUMIF('Low Volume Irrigation'!$A$8:$A$201,$A71,'Low Volume Irrigation'!$N$8:$N$201)+SUMIF('Spray heads &amp; Nozzles'!$A$8:$A$202,$A71,'Spray heads &amp; Nozzles'!$N$8:$N$202)+SUMIF('Rotors &amp; Nozzles'!$A$8:$A$215,$A71,'Rotors &amp; Nozzles'!$N$8:$N$215)+SUMIF('Valves &amp; Acc.'!$A$8:$A$200,$A71,'Valves &amp; Acc.'!$N$8:$N$200)+SUMIF(Controllers!$A$8:$A$212,$A71,Controllers!$N$8:$N$212)+SUMIF('Central Control Systems'!$A$8:$A$207,$A71,'Central Control Systems'!$N$8:$N$207)+SUMIF('LND Services'!$A$8:$A$193,$A71,'LND Services'!$N$8:$N$193)+SUMIF(GOLF!$A$8:$A$295,$A71,GOLF!$N$8:$N$295)+SUMIF('GOLF Services'!$A$8:$A$203,$A71,'GOLF Services'!$N$8:$N$203)+SUMIF(AG!$A$8:$A$176,$A71,AG!$N$8:$N$176)+SUMIF('Spare Parts'!$A$8:$A$189,$A71,'Spare Parts'!$J$8:$J$189)</f>
        <v>0</v>
      </c>
      <c r="O71" s="258"/>
      <c r="P71" s="8"/>
      <c r="Q71" s="9"/>
      <c r="R71" s="8"/>
      <c r="S71" s="8"/>
      <c r="T71" s="8"/>
      <c r="U71" s="8"/>
      <c r="V71" s="8"/>
    </row>
    <row r="72" spans="1:22" s="15" customFormat="1" x14ac:dyDescent="0.25">
      <c r="A72" s="250" t="s">
        <v>331</v>
      </c>
      <c r="B72" s="57" t="s">
        <v>1240</v>
      </c>
      <c r="C72" s="104" t="s">
        <v>1241</v>
      </c>
      <c r="D72" s="352">
        <v>0.44</v>
      </c>
      <c r="E72" s="355">
        <v>0.44</v>
      </c>
      <c r="F72" s="280">
        <v>0</v>
      </c>
      <c r="G72" s="108" t="s">
        <v>699</v>
      </c>
      <c r="H72" s="108">
        <v>200</v>
      </c>
      <c r="I72" s="108" t="s">
        <v>2276</v>
      </c>
      <c r="J72" s="108">
        <v>2000</v>
      </c>
      <c r="K72" s="108">
        <v>84000</v>
      </c>
      <c r="L72" s="109">
        <v>2.7</v>
      </c>
      <c r="M72" s="108" t="s">
        <v>2272</v>
      </c>
      <c r="N72" s="274">
        <f>SUMIF('Low Volume Irrigation'!$A$8:$A$201,$A72,'Low Volume Irrigation'!$N$8:$N$201)+SUMIF('Spray heads &amp; Nozzles'!$A$8:$A$202,$A72,'Spray heads &amp; Nozzles'!$N$8:$N$202)+SUMIF('Rotors &amp; Nozzles'!$A$8:$A$215,$A72,'Rotors &amp; Nozzles'!$N$8:$N$215)+SUMIF('Valves &amp; Acc.'!$A$8:$A$200,$A72,'Valves &amp; Acc.'!$N$8:$N$200)+SUMIF(Controllers!$A$8:$A$212,$A72,Controllers!$N$8:$N$212)+SUMIF('Central Control Systems'!$A$8:$A$207,$A72,'Central Control Systems'!$N$8:$N$207)+SUMIF('LND Services'!$A$8:$A$193,$A72,'LND Services'!$N$8:$N$193)+SUMIF(GOLF!$A$8:$A$295,$A72,GOLF!$N$8:$N$295)+SUMIF('GOLF Services'!$A$8:$A$203,$A72,'GOLF Services'!$N$8:$N$203)+SUMIF(AG!$A$8:$A$176,$A72,AG!$N$8:$N$176)+SUMIF('Spare Parts'!$A$8:$A$189,$A72,'Spare Parts'!$J$8:$J$189)</f>
        <v>0</v>
      </c>
      <c r="O72" s="258"/>
      <c r="P72" s="8"/>
      <c r="Q72" s="9"/>
      <c r="R72" s="8"/>
      <c r="S72" s="8"/>
      <c r="T72" s="8"/>
      <c r="U72" s="8"/>
      <c r="V72" s="8"/>
    </row>
    <row r="73" spans="1:22" s="14" customFormat="1" x14ac:dyDescent="0.25">
      <c r="A73" s="250" t="s">
        <v>332</v>
      </c>
      <c r="B73" s="57" t="s">
        <v>1242</v>
      </c>
      <c r="C73" s="104" t="s">
        <v>1243</v>
      </c>
      <c r="D73" s="352">
        <v>0.44</v>
      </c>
      <c r="E73" s="355">
        <v>0.44</v>
      </c>
      <c r="F73" s="280">
        <v>0</v>
      </c>
      <c r="G73" s="108" t="s">
        <v>699</v>
      </c>
      <c r="H73" s="108">
        <v>200</v>
      </c>
      <c r="I73" s="108" t="s">
        <v>2276</v>
      </c>
      <c r="J73" s="108">
        <v>2000</v>
      </c>
      <c r="K73" s="108">
        <v>84000</v>
      </c>
      <c r="L73" s="109">
        <v>2.7</v>
      </c>
      <c r="M73" s="108" t="s">
        <v>2272</v>
      </c>
      <c r="N73" s="274">
        <f>SUMIF('Low Volume Irrigation'!$A$8:$A$201,$A73,'Low Volume Irrigation'!$N$8:$N$201)+SUMIF('Spray heads &amp; Nozzles'!$A$8:$A$202,$A73,'Spray heads &amp; Nozzles'!$N$8:$N$202)+SUMIF('Rotors &amp; Nozzles'!$A$8:$A$215,$A73,'Rotors &amp; Nozzles'!$N$8:$N$215)+SUMIF('Valves &amp; Acc.'!$A$8:$A$200,$A73,'Valves &amp; Acc.'!$N$8:$N$200)+SUMIF(Controllers!$A$8:$A$212,$A73,Controllers!$N$8:$N$212)+SUMIF('Central Control Systems'!$A$8:$A$207,$A73,'Central Control Systems'!$N$8:$N$207)+SUMIF('LND Services'!$A$8:$A$193,$A73,'LND Services'!$N$8:$N$193)+SUMIF(GOLF!$A$8:$A$295,$A73,GOLF!$N$8:$N$295)+SUMIF('GOLF Services'!$A$8:$A$203,$A73,'GOLF Services'!$N$8:$N$203)+SUMIF(AG!$A$8:$A$176,$A73,AG!$N$8:$N$176)+SUMIF('Spare Parts'!$A$8:$A$189,$A73,'Spare Parts'!$J$8:$J$189)</f>
        <v>0</v>
      </c>
      <c r="O73" s="258"/>
      <c r="P73" s="8"/>
      <c r="Q73" s="9"/>
      <c r="R73" s="8"/>
      <c r="S73" s="8"/>
      <c r="T73" s="8"/>
      <c r="U73" s="8"/>
      <c r="V73" s="8"/>
    </row>
    <row r="74" spans="1:22" s="14" customFormat="1" x14ac:dyDescent="0.25">
      <c r="A74" s="250" t="s">
        <v>323</v>
      </c>
      <c r="B74" s="57" t="s">
        <v>1226</v>
      </c>
      <c r="C74" s="104" t="s">
        <v>1227</v>
      </c>
      <c r="D74" s="352">
        <v>0.44</v>
      </c>
      <c r="E74" s="355">
        <v>0.44</v>
      </c>
      <c r="F74" s="280">
        <v>0</v>
      </c>
      <c r="G74" s="108" t="s">
        <v>699</v>
      </c>
      <c r="H74" s="108">
        <v>200</v>
      </c>
      <c r="I74" s="108" t="s">
        <v>2276</v>
      </c>
      <c r="J74" s="108">
        <v>2000</v>
      </c>
      <c r="K74" s="108">
        <v>84000</v>
      </c>
      <c r="L74" s="109">
        <v>2.8</v>
      </c>
      <c r="M74" s="108" t="s">
        <v>2272</v>
      </c>
      <c r="N74" s="274">
        <f>SUMIF('Low Volume Irrigation'!$A$8:$A$201,$A74,'Low Volume Irrigation'!$N$8:$N$201)+SUMIF('Spray heads &amp; Nozzles'!$A$8:$A$202,$A74,'Spray heads &amp; Nozzles'!$N$8:$N$202)+SUMIF('Rotors &amp; Nozzles'!$A$8:$A$215,$A74,'Rotors &amp; Nozzles'!$N$8:$N$215)+SUMIF('Valves &amp; Acc.'!$A$8:$A$200,$A74,'Valves &amp; Acc.'!$N$8:$N$200)+SUMIF(Controllers!$A$8:$A$212,$A74,Controllers!$N$8:$N$212)+SUMIF('Central Control Systems'!$A$8:$A$207,$A74,'Central Control Systems'!$N$8:$N$207)+SUMIF('LND Services'!$A$8:$A$193,$A74,'LND Services'!$N$8:$N$193)+SUMIF(GOLF!$A$8:$A$295,$A74,GOLF!$N$8:$N$295)+SUMIF('GOLF Services'!$A$8:$A$203,$A74,'GOLF Services'!$N$8:$N$203)+SUMIF(AG!$A$8:$A$176,$A74,AG!$N$8:$N$176)+SUMIF('Spare Parts'!$A$8:$A$189,$A74,'Spare Parts'!$J$8:$J$189)</f>
        <v>0</v>
      </c>
      <c r="O74" s="258"/>
      <c r="P74" s="8"/>
      <c r="Q74" s="9"/>
      <c r="R74" s="8"/>
      <c r="S74" s="8"/>
      <c r="T74" s="8"/>
      <c r="U74" s="8"/>
      <c r="V74" s="8"/>
    </row>
    <row r="75" spans="1:22" s="14" customFormat="1" x14ac:dyDescent="0.25">
      <c r="A75" s="250" t="s">
        <v>312</v>
      </c>
      <c r="B75" s="57" t="s">
        <v>1206</v>
      </c>
      <c r="C75" s="104" t="s">
        <v>1207</v>
      </c>
      <c r="D75" s="352">
        <v>0.44</v>
      </c>
      <c r="E75" s="355">
        <v>0.44</v>
      </c>
      <c r="F75" s="280">
        <v>0</v>
      </c>
      <c r="G75" s="108" t="s">
        <v>699</v>
      </c>
      <c r="H75" s="108">
        <v>200</v>
      </c>
      <c r="I75" s="108" t="s">
        <v>2276</v>
      </c>
      <c r="J75" s="108">
        <v>2000</v>
      </c>
      <c r="K75" s="108">
        <v>84000</v>
      </c>
      <c r="L75" s="109">
        <v>2.5</v>
      </c>
      <c r="M75" s="108" t="s">
        <v>2272</v>
      </c>
      <c r="N75" s="274">
        <f>SUMIF('Low Volume Irrigation'!$A$8:$A$201,$A75,'Low Volume Irrigation'!$N$8:$N$201)+SUMIF('Spray heads &amp; Nozzles'!$A$8:$A$202,$A75,'Spray heads &amp; Nozzles'!$N$8:$N$202)+SUMIF('Rotors &amp; Nozzles'!$A$8:$A$215,$A75,'Rotors &amp; Nozzles'!$N$8:$N$215)+SUMIF('Valves &amp; Acc.'!$A$8:$A$200,$A75,'Valves &amp; Acc.'!$N$8:$N$200)+SUMIF(Controllers!$A$8:$A$212,$A75,Controllers!$N$8:$N$212)+SUMIF('Central Control Systems'!$A$8:$A$207,$A75,'Central Control Systems'!$N$8:$N$207)+SUMIF('LND Services'!$A$8:$A$193,$A75,'LND Services'!$N$8:$N$193)+SUMIF(GOLF!$A$8:$A$295,$A75,GOLF!$N$8:$N$295)+SUMIF('GOLF Services'!$A$8:$A$203,$A75,'GOLF Services'!$N$8:$N$203)+SUMIF(AG!$A$8:$A$176,$A75,AG!$N$8:$N$176)+SUMIF('Spare Parts'!$A$8:$A$189,$A75,'Spare Parts'!$J$8:$J$189)</f>
        <v>0</v>
      </c>
      <c r="O75" s="258"/>
      <c r="P75" s="8"/>
      <c r="Q75" s="9"/>
      <c r="R75" s="8"/>
      <c r="S75" s="8"/>
      <c r="T75" s="8"/>
      <c r="U75" s="8"/>
      <c r="V75" s="8"/>
    </row>
    <row r="76" spans="1:22" s="14" customFormat="1" x14ac:dyDescent="0.25">
      <c r="A76" s="250" t="s">
        <v>310</v>
      </c>
      <c r="B76" s="57" t="s">
        <v>1202</v>
      </c>
      <c r="C76" s="104" t="s">
        <v>1203</v>
      </c>
      <c r="D76" s="352">
        <v>0.44</v>
      </c>
      <c r="E76" s="355">
        <v>0.44</v>
      </c>
      <c r="F76" s="280">
        <v>0</v>
      </c>
      <c r="G76" s="108" t="s">
        <v>699</v>
      </c>
      <c r="H76" s="108">
        <v>200</v>
      </c>
      <c r="I76" s="108" t="s">
        <v>2276</v>
      </c>
      <c r="J76" s="108">
        <v>2000</v>
      </c>
      <c r="K76" s="108">
        <v>84000</v>
      </c>
      <c r="L76" s="109">
        <v>2.5</v>
      </c>
      <c r="M76" s="108" t="s">
        <v>2272</v>
      </c>
      <c r="N76" s="274">
        <f>SUMIF('Low Volume Irrigation'!$A$8:$A$201,$A76,'Low Volume Irrigation'!$N$8:$N$201)+SUMIF('Spray heads &amp; Nozzles'!$A$8:$A$202,$A76,'Spray heads &amp; Nozzles'!$N$8:$N$202)+SUMIF('Rotors &amp; Nozzles'!$A$8:$A$215,$A76,'Rotors &amp; Nozzles'!$N$8:$N$215)+SUMIF('Valves &amp; Acc.'!$A$8:$A$200,$A76,'Valves &amp; Acc.'!$N$8:$N$200)+SUMIF(Controllers!$A$8:$A$212,$A76,Controllers!$N$8:$N$212)+SUMIF('Central Control Systems'!$A$8:$A$207,$A76,'Central Control Systems'!$N$8:$N$207)+SUMIF('LND Services'!$A$8:$A$193,$A76,'LND Services'!$N$8:$N$193)+SUMIF(GOLF!$A$8:$A$295,$A76,GOLF!$N$8:$N$295)+SUMIF('GOLF Services'!$A$8:$A$203,$A76,'GOLF Services'!$N$8:$N$203)+SUMIF(AG!$A$8:$A$176,$A76,AG!$N$8:$N$176)+SUMIF('Spare Parts'!$A$8:$A$189,$A76,'Spare Parts'!$J$8:$J$189)</f>
        <v>0</v>
      </c>
      <c r="O76" s="258"/>
      <c r="P76" s="8"/>
      <c r="Q76" s="9"/>
      <c r="R76" s="8"/>
      <c r="S76" s="8"/>
      <c r="T76" s="8"/>
      <c r="U76" s="8"/>
      <c r="V76" s="8"/>
    </row>
    <row r="77" spans="1:22" s="15" customFormat="1" x14ac:dyDescent="0.25">
      <c r="A77" s="250" t="s">
        <v>308</v>
      </c>
      <c r="B77" s="57" t="s">
        <v>1198</v>
      </c>
      <c r="C77" s="104" t="s">
        <v>1199</v>
      </c>
      <c r="D77" s="352">
        <v>0.44</v>
      </c>
      <c r="E77" s="355">
        <v>0.44</v>
      </c>
      <c r="F77" s="280">
        <v>0</v>
      </c>
      <c r="G77" s="108" t="s">
        <v>699</v>
      </c>
      <c r="H77" s="108">
        <v>200</v>
      </c>
      <c r="I77" s="108" t="s">
        <v>2276</v>
      </c>
      <c r="J77" s="108">
        <v>2000</v>
      </c>
      <c r="K77" s="108">
        <v>84000</v>
      </c>
      <c r="L77" s="109">
        <v>2.5</v>
      </c>
      <c r="M77" s="108" t="s">
        <v>2272</v>
      </c>
      <c r="N77" s="274">
        <f>SUMIF('Low Volume Irrigation'!$A$8:$A$201,$A77,'Low Volume Irrigation'!$N$8:$N$201)+SUMIF('Spray heads &amp; Nozzles'!$A$8:$A$202,$A77,'Spray heads &amp; Nozzles'!$N$8:$N$202)+SUMIF('Rotors &amp; Nozzles'!$A$8:$A$215,$A77,'Rotors &amp; Nozzles'!$N$8:$N$215)+SUMIF('Valves &amp; Acc.'!$A$8:$A$200,$A77,'Valves &amp; Acc.'!$N$8:$N$200)+SUMIF(Controllers!$A$8:$A$212,$A77,Controllers!$N$8:$N$212)+SUMIF('Central Control Systems'!$A$8:$A$207,$A77,'Central Control Systems'!$N$8:$N$207)+SUMIF('LND Services'!$A$8:$A$193,$A77,'LND Services'!$N$8:$N$193)+SUMIF(GOLF!$A$8:$A$295,$A77,GOLF!$N$8:$N$295)+SUMIF('GOLF Services'!$A$8:$A$203,$A77,'GOLF Services'!$N$8:$N$203)+SUMIF(AG!$A$8:$A$176,$A77,AG!$N$8:$N$176)+SUMIF('Spare Parts'!$A$8:$A$189,$A77,'Spare Parts'!$J$8:$J$189)</f>
        <v>0</v>
      </c>
      <c r="O77" s="258"/>
      <c r="P77" s="8"/>
      <c r="Q77" s="9"/>
      <c r="R77" s="8"/>
      <c r="S77" s="8"/>
      <c r="T77" s="8"/>
      <c r="U77" s="8"/>
      <c r="V77" s="8"/>
    </row>
    <row r="78" spans="1:22" s="15" customFormat="1" x14ac:dyDescent="0.25">
      <c r="A78" s="250" t="s">
        <v>319</v>
      </c>
      <c r="B78" s="57" t="s">
        <v>1219</v>
      </c>
      <c r="C78" s="104" t="s">
        <v>1220</v>
      </c>
      <c r="D78" s="352">
        <v>0.62</v>
      </c>
      <c r="E78" s="355">
        <v>0.62</v>
      </c>
      <c r="F78" s="280">
        <v>0</v>
      </c>
      <c r="G78" s="108" t="s">
        <v>699</v>
      </c>
      <c r="H78" s="108">
        <v>200</v>
      </c>
      <c r="I78" s="108" t="s">
        <v>2276</v>
      </c>
      <c r="J78" s="108" t="s">
        <v>1197</v>
      </c>
      <c r="K78" s="108">
        <v>62400</v>
      </c>
      <c r="L78" s="109">
        <v>3.2</v>
      </c>
      <c r="M78" s="108" t="s">
        <v>2272</v>
      </c>
      <c r="N78" s="274">
        <f>SUMIF('Low Volume Irrigation'!$A$8:$A$201,$A78,'Low Volume Irrigation'!$N$8:$N$201)+SUMIF('Spray heads &amp; Nozzles'!$A$8:$A$202,$A78,'Spray heads &amp; Nozzles'!$N$8:$N$202)+SUMIF('Rotors &amp; Nozzles'!$A$8:$A$215,$A78,'Rotors &amp; Nozzles'!$N$8:$N$215)+SUMIF('Valves &amp; Acc.'!$A$8:$A$200,$A78,'Valves &amp; Acc.'!$N$8:$N$200)+SUMIF(Controllers!$A$8:$A$212,$A78,Controllers!$N$8:$N$212)+SUMIF('Central Control Systems'!$A$8:$A$207,$A78,'Central Control Systems'!$N$8:$N$207)+SUMIF('LND Services'!$A$8:$A$193,$A78,'LND Services'!$N$8:$N$193)+SUMIF(GOLF!$A$8:$A$295,$A78,GOLF!$N$8:$N$295)+SUMIF('GOLF Services'!$A$8:$A$203,$A78,'GOLF Services'!$N$8:$N$203)+SUMIF(AG!$A$8:$A$176,$A78,AG!$N$8:$N$176)+SUMIF('Spare Parts'!$A$8:$A$189,$A78,'Spare Parts'!$J$8:$J$189)</f>
        <v>0</v>
      </c>
      <c r="O78" s="258"/>
      <c r="P78" s="8"/>
      <c r="Q78" s="9"/>
      <c r="R78" s="8"/>
      <c r="S78" s="8"/>
      <c r="T78" s="8"/>
      <c r="U78" s="8"/>
      <c r="V78" s="8"/>
    </row>
    <row r="79" spans="1:22" s="14" customFormat="1" x14ac:dyDescent="0.25">
      <c r="A79" s="250" t="s">
        <v>315</v>
      </c>
      <c r="B79" s="57" t="s">
        <v>1211</v>
      </c>
      <c r="C79" s="104" t="s">
        <v>1212</v>
      </c>
      <c r="D79" s="352">
        <v>0.62</v>
      </c>
      <c r="E79" s="355">
        <v>0.62</v>
      </c>
      <c r="F79" s="280">
        <v>0</v>
      </c>
      <c r="G79" s="108" t="s">
        <v>699</v>
      </c>
      <c r="H79" s="108">
        <v>200</v>
      </c>
      <c r="I79" s="108" t="s">
        <v>2276</v>
      </c>
      <c r="J79" s="108" t="s">
        <v>1197</v>
      </c>
      <c r="K79" s="108">
        <v>62400</v>
      </c>
      <c r="L79" s="109">
        <v>3.1</v>
      </c>
      <c r="M79" s="108" t="s">
        <v>2272</v>
      </c>
      <c r="N79" s="274">
        <f>SUMIF('Low Volume Irrigation'!$A$8:$A$201,$A79,'Low Volume Irrigation'!$N$8:$N$201)+SUMIF('Spray heads &amp; Nozzles'!$A$8:$A$202,$A79,'Spray heads &amp; Nozzles'!$N$8:$N$202)+SUMIF('Rotors &amp; Nozzles'!$A$8:$A$215,$A79,'Rotors &amp; Nozzles'!$N$8:$N$215)+SUMIF('Valves &amp; Acc.'!$A$8:$A$200,$A79,'Valves &amp; Acc.'!$N$8:$N$200)+SUMIF(Controllers!$A$8:$A$212,$A79,Controllers!$N$8:$N$212)+SUMIF('Central Control Systems'!$A$8:$A$207,$A79,'Central Control Systems'!$N$8:$N$207)+SUMIF('LND Services'!$A$8:$A$193,$A79,'LND Services'!$N$8:$N$193)+SUMIF(GOLF!$A$8:$A$295,$A79,GOLF!$N$8:$N$295)+SUMIF('GOLF Services'!$A$8:$A$203,$A79,'GOLF Services'!$N$8:$N$203)+SUMIF(AG!$A$8:$A$176,$A79,AG!$N$8:$N$176)+SUMIF('Spare Parts'!$A$8:$A$189,$A79,'Spare Parts'!$J$8:$J$189)</f>
        <v>0</v>
      </c>
      <c r="O79" s="258"/>
      <c r="P79" s="8"/>
      <c r="Q79" s="9"/>
      <c r="R79" s="8"/>
      <c r="S79" s="8"/>
      <c r="T79" s="8"/>
      <c r="U79" s="8"/>
      <c r="V79" s="8"/>
    </row>
    <row r="80" spans="1:22" s="15" customFormat="1" x14ac:dyDescent="0.25">
      <c r="A80" s="250" t="s">
        <v>318</v>
      </c>
      <c r="B80" s="57" t="s">
        <v>1217</v>
      </c>
      <c r="C80" s="104" t="s">
        <v>1218</v>
      </c>
      <c r="D80" s="352">
        <v>0.62</v>
      </c>
      <c r="E80" s="355">
        <v>0.62</v>
      </c>
      <c r="F80" s="280">
        <v>0</v>
      </c>
      <c r="G80" s="108" t="s">
        <v>699</v>
      </c>
      <c r="H80" s="108">
        <v>200</v>
      </c>
      <c r="I80" s="108" t="s">
        <v>2276</v>
      </c>
      <c r="J80" s="108" t="s">
        <v>1197</v>
      </c>
      <c r="K80" s="108">
        <v>62400</v>
      </c>
      <c r="L80" s="109">
        <v>3.2</v>
      </c>
      <c r="M80" s="108" t="s">
        <v>2272</v>
      </c>
      <c r="N80" s="274">
        <f>SUMIF('Low Volume Irrigation'!$A$8:$A$201,$A80,'Low Volume Irrigation'!$N$8:$N$201)+SUMIF('Spray heads &amp; Nozzles'!$A$8:$A$202,$A80,'Spray heads &amp; Nozzles'!$N$8:$N$202)+SUMIF('Rotors &amp; Nozzles'!$A$8:$A$215,$A80,'Rotors &amp; Nozzles'!$N$8:$N$215)+SUMIF('Valves &amp; Acc.'!$A$8:$A$200,$A80,'Valves &amp; Acc.'!$N$8:$N$200)+SUMIF(Controllers!$A$8:$A$212,$A80,Controllers!$N$8:$N$212)+SUMIF('Central Control Systems'!$A$8:$A$207,$A80,'Central Control Systems'!$N$8:$N$207)+SUMIF('LND Services'!$A$8:$A$193,$A80,'LND Services'!$N$8:$N$193)+SUMIF(GOLF!$A$8:$A$295,$A80,GOLF!$N$8:$N$295)+SUMIF('GOLF Services'!$A$8:$A$203,$A80,'GOLF Services'!$N$8:$N$203)+SUMIF(AG!$A$8:$A$176,$A80,AG!$N$8:$N$176)+SUMIF('Spare Parts'!$A$8:$A$189,$A80,'Spare Parts'!$J$8:$J$189)</f>
        <v>0</v>
      </c>
      <c r="O80" s="258"/>
      <c r="P80" s="8"/>
      <c r="Q80" s="9"/>
      <c r="R80" s="8"/>
      <c r="S80" s="8"/>
      <c r="T80" s="8"/>
      <c r="U80" s="8"/>
      <c r="V80" s="8"/>
    </row>
    <row r="81" spans="1:22" s="14" customFormat="1" x14ac:dyDescent="0.25">
      <c r="A81" s="250" t="s">
        <v>337</v>
      </c>
      <c r="B81" s="57" t="s">
        <v>1251</v>
      </c>
      <c r="C81" s="104" t="s">
        <v>1252</v>
      </c>
      <c r="D81" s="352">
        <v>0.6</v>
      </c>
      <c r="E81" s="355">
        <v>0.6</v>
      </c>
      <c r="F81" s="280">
        <v>0</v>
      </c>
      <c r="G81" s="108" t="s">
        <v>699</v>
      </c>
      <c r="H81" s="108">
        <v>100</v>
      </c>
      <c r="I81" s="108" t="s">
        <v>2276</v>
      </c>
      <c r="J81" s="108">
        <v>3600</v>
      </c>
      <c r="K81" s="108">
        <v>41600</v>
      </c>
      <c r="L81" s="109">
        <v>9.3000000000000007</v>
      </c>
      <c r="M81" s="108" t="s">
        <v>2272</v>
      </c>
      <c r="N81" s="274">
        <f>SUMIF('Low Volume Irrigation'!$A$8:$A$201,$A81,'Low Volume Irrigation'!$N$8:$N$201)+SUMIF('Spray heads &amp; Nozzles'!$A$8:$A$202,$A81,'Spray heads &amp; Nozzles'!$N$8:$N$202)+SUMIF('Rotors &amp; Nozzles'!$A$8:$A$215,$A81,'Rotors &amp; Nozzles'!$N$8:$N$215)+SUMIF('Valves &amp; Acc.'!$A$8:$A$200,$A81,'Valves &amp; Acc.'!$N$8:$N$200)+SUMIF(Controllers!$A$8:$A$212,$A81,Controllers!$N$8:$N$212)+SUMIF('Central Control Systems'!$A$8:$A$207,$A81,'Central Control Systems'!$N$8:$N$207)+SUMIF('LND Services'!$A$8:$A$193,$A81,'LND Services'!$N$8:$N$193)+SUMIF(GOLF!$A$8:$A$295,$A81,GOLF!$N$8:$N$295)+SUMIF('GOLF Services'!$A$8:$A$203,$A81,'GOLF Services'!$N$8:$N$203)+SUMIF(AG!$A$8:$A$176,$A81,AG!$N$8:$N$176)+SUMIF('Spare Parts'!$A$8:$A$189,$A81,'Spare Parts'!$J$8:$J$189)</f>
        <v>0</v>
      </c>
      <c r="O81" s="258"/>
      <c r="P81" s="8"/>
      <c r="Q81" s="9"/>
      <c r="R81" s="8"/>
      <c r="S81" s="8"/>
      <c r="T81" s="8"/>
      <c r="U81" s="8"/>
      <c r="V81" s="8"/>
    </row>
    <row r="82" spans="1:22" s="15" customFormat="1" x14ac:dyDescent="0.25">
      <c r="A82" s="250" t="s">
        <v>316</v>
      </c>
      <c r="B82" s="57" t="s">
        <v>1213</v>
      </c>
      <c r="C82" s="104" t="s">
        <v>1214</v>
      </c>
      <c r="D82" s="352">
        <v>0.62</v>
      </c>
      <c r="E82" s="355">
        <v>0.62</v>
      </c>
      <c r="F82" s="280">
        <v>0</v>
      </c>
      <c r="G82" s="108" t="s">
        <v>699</v>
      </c>
      <c r="H82" s="108">
        <v>200</v>
      </c>
      <c r="I82" s="108" t="s">
        <v>2276</v>
      </c>
      <c r="J82" s="108" t="s">
        <v>1197</v>
      </c>
      <c r="K82" s="108">
        <v>62400</v>
      </c>
      <c r="L82" s="109">
        <v>3.3</v>
      </c>
      <c r="M82" s="108" t="s">
        <v>2272</v>
      </c>
      <c r="N82" s="274">
        <f>SUMIF('Low Volume Irrigation'!$A$8:$A$201,$A82,'Low Volume Irrigation'!$N$8:$N$201)+SUMIF('Spray heads &amp; Nozzles'!$A$8:$A$202,$A82,'Spray heads &amp; Nozzles'!$N$8:$N$202)+SUMIF('Rotors &amp; Nozzles'!$A$8:$A$215,$A82,'Rotors &amp; Nozzles'!$N$8:$N$215)+SUMIF('Valves &amp; Acc.'!$A$8:$A$200,$A82,'Valves &amp; Acc.'!$N$8:$N$200)+SUMIF(Controllers!$A$8:$A$212,$A82,Controllers!$N$8:$N$212)+SUMIF('Central Control Systems'!$A$8:$A$207,$A82,'Central Control Systems'!$N$8:$N$207)+SUMIF('LND Services'!$A$8:$A$193,$A82,'LND Services'!$N$8:$N$193)+SUMIF(GOLF!$A$8:$A$295,$A82,GOLF!$N$8:$N$295)+SUMIF('GOLF Services'!$A$8:$A$203,$A82,'GOLF Services'!$N$8:$N$203)+SUMIF(AG!$A$8:$A$176,$A82,AG!$N$8:$N$176)+SUMIF('Spare Parts'!$A$8:$A$189,$A82,'Spare Parts'!$J$8:$J$189)</f>
        <v>0</v>
      </c>
      <c r="O82" s="258"/>
      <c r="P82" s="8"/>
      <c r="Q82" s="9"/>
      <c r="R82" s="8"/>
      <c r="S82" s="8"/>
      <c r="T82" s="8"/>
      <c r="U82" s="8"/>
      <c r="V82" s="8"/>
    </row>
    <row r="83" spans="1:22" s="15" customFormat="1" x14ac:dyDescent="0.25">
      <c r="A83" s="250" t="s">
        <v>314</v>
      </c>
      <c r="B83" s="57" t="s">
        <v>1209</v>
      </c>
      <c r="C83" s="104" t="s">
        <v>1210</v>
      </c>
      <c r="D83" s="352">
        <v>0.62</v>
      </c>
      <c r="E83" s="355">
        <v>0.62</v>
      </c>
      <c r="F83" s="280">
        <v>0</v>
      </c>
      <c r="G83" s="108" t="s">
        <v>699</v>
      </c>
      <c r="H83" s="108">
        <v>200</v>
      </c>
      <c r="I83" s="108" t="s">
        <v>2276</v>
      </c>
      <c r="J83" s="108" t="s">
        <v>1197</v>
      </c>
      <c r="K83" s="108">
        <v>62400</v>
      </c>
      <c r="L83" s="109">
        <v>3.6</v>
      </c>
      <c r="M83" s="108" t="s">
        <v>2272</v>
      </c>
      <c r="N83" s="274">
        <f>SUMIF('Low Volume Irrigation'!$A$8:$A$201,$A83,'Low Volume Irrigation'!$N$8:$N$201)+SUMIF('Spray heads &amp; Nozzles'!$A$8:$A$202,$A83,'Spray heads &amp; Nozzles'!$N$8:$N$202)+SUMIF('Rotors &amp; Nozzles'!$A$8:$A$215,$A83,'Rotors &amp; Nozzles'!$N$8:$N$215)+SUMIF('Valves &amp; Acc.'!$A$8:$A$200,$A83,'Valves &amp; Acc.'!$N$8:$N$200)+SUMIF(Controllers!$A$8:$A$212,$A83,Controllers!$N$8:$N$212)+SUMIF('Central Control Systems'!$A$8:$A$207,$A83,'Central Control Systems'!$N$8:$N$207)+SUMIF('LND Services'!$A$8:$A$193,$A83,'LND Services'!$N$8:$N$193)+SUMIF(GOLF!$A$8:$A$295,$A83,GOLF!$N$8:$N$295)+SUMIF('GOLF Services'!$A$8:$A$203,$A83,'GOLF Services'!$N$8:$N$203)+SUMIF(AG!$A$8:$A$176,$A83,AG!$N$8:$N$176)+SUMIF('Spare Parts'!$A$8:$A$189,$A83,'Spare Parts'!$J$8:$J$189)</f>
        <v>0</v>
      </c>
      <c r="O83" s="258"/>
      <c r="P83" s="8"/>
      <c r="Q83" s="9"/>
      <c r="R83" s="8"/>
      <c r="S83" s="8"/>
      <c r="T83" s="8"/>
      <c r="U83" s="8"/>
      <c r="V83" s="8"/>
    </row>
    <row r="84" spans="1:22" s="14" customFormat="1" x14ac:dyDescent="0.25">
      <c r="A84" s="250" t="s">
        <v>340</v>
      </c>
      <c r="B84" s="57" t="s">
        <v>1256</v>
      </c>
      <c r="C84" s="104" t="s">
        <v>2523</v>
      </c>
      <c r="D84" s="352">
        <v>1.51</v>
      </c>
      <c r="E84" s="355">
        <v>1.51</v>
      </c>
      <c r="F84" s="280">
        <v>0</v>
      </c>
      <c r="G84" s="108" t="s">
        <v>699</v>
      </c>
      <c r="H84" s="108">
        <v>100</v>
      </c>
      <c r="I84" s="108" t="s">
        <v>2276</v>
      </c>
      <c r="J84" s="108">
        <v>100</v>
      </c>
      <c r="K84" s="108">
        <v>6500</v>
      </c>
      <c r="L84" s="109">
        <v>1.8</v>
      </c>
      <c r="M84" s="108" t="s">
        <v>2272</v>
      </c>
      <c r="N84" s="274">
        <f>SUMIF('Low Volume Irrigation'!$A$8:$A$201,$A84,'Low Volume Irrigation'!$N$8:$N$201)+SUMIF('Spray heads &amp; Nozzles'!$A$8:$A$202,$A84,'Spray heads &amp; Nozzles'!$N$8:$N$202)+SUMIF('Rotors &amp; Nozzles'!$A$8:$A$215,$A84,'Rotors &amp; Nozzles'!$N$8:$N$215)+SUMIF('Valves &amp; Acc.'!$A$8:$A$200,$A84,'Valves &amp; Acc.'!$N$8:$N$200)+SUMIF(Controllers!$A$8:$A$212,$A84,Controllers!$N$8:$N$212)+SUMIF('Central Control Systems'!$A$8:$A$207,$A84,'Central Control Systems'!$N$8:$N$207)+SUMIF('LND Services'!$A$8:$A$193,$A84,'LND Services'!$N$8:$N$193)+SUMIF(GOLF!$A$8:$A$295,$A84,GOLF!$N$8:$N$295)+SUMIF('GOLF Services'!$A$8:$A$203,$A84,'GOLF Services'!$N$8:$N$203)+SUMIF(AG!$A$8:$A$176,$A84,AG!$N$8:$N$176)+SUMIF('Spare Parts'!$A$8:$A$189,$A84,'Spare Parts'!$J$8:$J$189)</f>
        <v>0</v>
      </c>
      <c r="O84" s="258"/>
      <c r="P84" s="8"/>
      <c r="Q84" s="9"/>
      <c r="R84" s="8"/>
      <c r="S84" s="8"/>
      <c r="T84" s="8"/>
      <c r="U84" s="8"/>
      <c r="V84" s="8"/>
    </row>
    <row r="85" spans="1:22" s="15" customFormat="1" x14ac:dyDescent="0.25">
      <c r="A85" s="250" t="s">
        <v>341</v>
      </c>
      <c r="B85" s="57" t="s">
        <v>1257</v>
      </c>
      <c r="C85" s="104" t="s">
        <v>2524</v>
      </c>
      <c r="D85" s="352">
        <v>2.7</v>
      </c>
      <c r="E85" s="355">
        <v>2.7</v>
      </c>
      <c r="F85" s="280">
        <v>0</v>
      </c>
      <c r="G85" s="108" t="s">
        <v>699</v>
      </c>
      <c r="H85" s="108">
        <v>100</v>
      </c>
      <c r="I85" s="108" t="s">
        <v>2276</v>
      </c>
      <c r="J85" s="108">
        <v>100</v>
      </c>
      <c r="K85" s="108">
        <v>6500</v>
      </c>
      <c r="L85" s="109">
        <v>3.4</v>
      </c>
      <c r="M85" s="108" t="s">
        <v>2272</v>
      </c>
      <c r="N85" s="274">
        <f>SUMIF('Low Volume Irrigation'!$A$8:$A$201,$A85,'Low Volume Irrigation'!$N$8:$N$201)+SUMIF('Spray heads &amp; Nozzles'!$A$8:$A$202,$A85,'Spray heads &amp; Nozzles'!$N$8:$N$202)+SUMIF('Rotors &amp; Nozzles'!$A$8:$A$215,$A85,'Rotors &amp; Nozzles'!$N$8:$N$215)+SUMIF('Valves &amp; Acc.'!$A$8:$A$200,$A85,'Valves &amp; Acc.'!$N$8:$N$200)+SUMIF(Controllers!$A$8:$A$212,$A85,Controllers!$N$8:$N$212)+SUMIF('Central Control Systems'!$A$8:$A$207,$A85,'Central Control Systems'!$N$8:$N$207)+SUMIF('LND Services'!$A$8:$A$193,$A85,'LND Services'!$N$8:$N$193)+SUMIF(GOLF!$A$8:$A$295,$A85,GOLF!$N$8:$N$295)+SUMIF('GOLF Services'!$A$8:$A$203,$A85,'GOLF Services'!$N$8:$N$203)+SUMIF(AG!$A$8:$A$176,$A85,AG!$N$8:$N$176)+SUMIF('Spare Parts'!$A$8:$A$189,$A85,'Spare Parts'!$J$8:$J$189)</f>
        <v>0</v>
      </c>
      <c r="O85" s="258"/>
      <c r="P85" s="8"/>
      <c r="Q85" s="9"/>
      <c r="R85" s="8"/>
      <c r="S85" s="8"/>
      <c r="T85" s="8"/>
      <c r="U85" s="8"/>
      <c r="V85" s="8"/>
    </row>
    <row r="86" spans="1:22" s="15" customFormat="1" x14ac:dyDescent="0.25">
      <c r="A86" s="250" t="s">
        <v>339</v>
      </c>
      <c r="B86" s="57" t="s">
        <v>1254</v>
      </c>
      <c r="C86" s="104" t="s">
        <v>1255</v>
      </c>
      <c r="D86" s="352">
        <v>8.65</v>
      </c>
      <c r="E86" s="355">
        <v>8.65</v>
      </c>
      <c r="F86" s="280">
        <v>0</v>
      </c>
      <c r="G86" s="108" t="s">
        <v>699</v>
      </c>
      <c r="H86" s="108">
        <v>12</v>
      </c>
      <c r="I86" s="108" t="s">
        <v>2276</v>
      </c>
      <c r="J86" s="108">
        <v>144</v>
      </c>
      <c r="K86" s="108">
        <v>5184</v>
      </c>
      <c r="L86" s="109">
        <v>5.9</v>
      </c>
      <c r="M86" s="108" t="s">
        <v>2272</v>
      </c>
      <c r="N86" s="274">
        <f>SUMIF('Low Volume Irrigation'!$A$8:$A$201,$A86,'Low Volume Irrigation'!$N$8:$N$201)+SUMIF('Spray heads &amp; Nozzles'!$A$8:$A$202,$A86,'Spray heads &amp; Nozzles'!$N$8:$N$202)+SUMIF('Rotors &amp; Nozzles'!$A$8:$A$215,$A86,'Rotors &amp; Nozzles'!$N$8:$N$215)+SUMIF('Valves &amp; Acc.'!$A$8:$A$200,$A86,'Valves &amp; Acc.'!$N$8:$N$200)+SUMIF(Controllers!$A$8:$A$212,$A86,Controllers!$N$8:$N$212)+SUMIF('Central Control Systems'!$A$8:$A$207,$A86,'Central Control Systems'!$N$8:$N$207)+SUMIF('LND Services'!$A$8:$A$193,$A86,'LND Services'!$N$8:$N$193)+SUMIF(GOLF!$A$8:$A$295,$A86,GOLF!$N$8:$N$295)+SUMIF('GOLF Services'!$A$8:$A$203,$A86,'GOLF Services'!$N$8:$N$203)+SUMIF(AG!$A$8:$A$176,$A86,AG!$N$8:$N$176)+SUMIF('Spare Parts'!$A$8:$A$189,$A86,'Spare Parts'!$J$8:$J$189)</f>
        <v>0</v>
      </c>
      <c r="O86" s="258"/>
      <c r="P86" s="8"/>
      <c r="Q86" s="9"/>
      <c r="R86" s="8"/>
      <c r="S86" s="8"/>
      <c r="T86" s="8"/>
      <c r="U86" s="8"/>
      <c r="V86" s="8"/>
    </row>
    <row r="87" spans="1:22" s="14" customFormat="1" x14ac:dyDescent="0.25">
      <c r="A87" s="250" t="s">
        <v>338</v>
      </c>
      <c r="B87" s="57" t="s">
        <v>1253</v>
      </c>
      <c r="C87" s="104" t="s">
        <v>2522</v>
      </c>
      <c r="D87" s="352">
        <v>2.7</v>
      </c>
      <c r="E87" s="355">
        <v>2.7</v>
      </c>
      <c r="F87" s="280">
        <v>0</v>
      </c>
      <c r="G87" s="108" t="s">
        <v>699</v>
      </c>
      <c r="H87" s="108">
        <v>100</v>
      </c>
      <c r="I87" s="108" t="s">
        <v>2276</v>
      </c>
      <c r="J87" s="108">
        <v>100</v>
      </c>
      <c r="K87" s="108">
        <v>3600</v>
      </c>
      <c r="L87" s="109">
        <v>3.4</v>
      </c>
      <c r="M87" s="108" t="s">
        <v>2272</v>
      </c>
      <c r="N87" s="274">
        <f>SUMIF('Low Volume Irrigation'!$A$8:$A$201,$A87,'Low Volume Irrigation'!$N$8:$N$201)+SUMIF('Spray heads &amp; Nozzles'!$A$8:$A$202,$A87,'Spray heads &amp; Nozzles'!$N$8:$N$202)+SUMIF('Rotors &amp; Nozzles'!$A$8:$A$215,$A87,'Rotors &amp; Nozzles'!$N$8:$N$215)+SUMIF('Valves &amp; Acc.'!$A$8:$A$200,$A87,'Valves &amp; Acc.'!$N$8:$N$200)+SUMIF(Controllers!$A$8:$A$212,$A87,Controllers!$N$8:$N$212)+SUMIF('Central Control Systems'!$A$8:$A$207,$A87,'Central Control Systems'!$N$8:$N$207)+SUMIF('LND Services'!$A$8:$A$193,$A87,'LND Services'!$N$8:$N$193)+SUMIF(GOLF!$A$8:$A$295,$A87,GOLF!$N$8:$N$295)+SUMIF('GOLF Services'!$A$8:$A$203,$A87,'GOLF Services'!$N$8:$N$203)+SUMIF(AG!$A$8:$A$176,$A87,AG!$N$8:$N$176)+SUMIF('Spare Parts'!$A$8:$A$189,$A87,'Spare Parts'!$J$8:$J$189)</f>
        <v>0</v>
      </c>
      <c r="O87" s="258"/>
      <c r="P87" s="8"/>
      <c r="Q87" s="9"/>
      <c r="R87" s="8"/>
      <c r="S87" s="8"/>
      <c r="T87" s="8"/>
      <c r="U87" s="8"/>
      <c r="V87" s="8"/>
    </row>
    <row r="88" spans="1:22" s="15" customFormat="1" x14ac:dyDescent="0.25">
      <c r="A88" s="250" t="s">
        <v>320</v>
      </c>
      <c r="B88" s="57" t="s">
        <v>1221</v>
      </c>
      <c r="C88" s="104" t="s">
        <v>1222</v>
      </c>
      <c r="D88" s="352">
        <v>0.62</v>
      </c>
      <c r="E88" s="355">
        <v>0.62</v>
      </c>
      <c r="F88" s="280">
        <v>0</v>
      </c>
      <c r="G88" s="108" t="s">
        <v>699</v>
      </c>
      <c r="H88" s="108">
        <v>200</v>
      </c>
      <c r="I88" s="108" t="s">
        <v>2276</v>
      </c>
      <c r="J88" s="108" t="s">
        <v>1197</v>
      </c>
      <c r="K88" s="108">
        <v>62400</v>
      </c>
      <c r="L88" s="109">
        <v>3.1</v>
      </c>
      <c r="M88" s="108" t="s">
        <v>2272</v>
      </c>
      <c r="N88" s="274">
        <f>SUMIF('Low Volume Irrigation'!$A$8:$A$201,$A88,'Low Volume Irrigation'!$N$8:$N$201)+SUMIF('Spray heads &amp; Nozzles'!$A$8:$A$202,$A88,'Spray heads &amp; Nozzles'!$N$8:$N$202)+SUMIF('Rotors &amp; Nozzles'!$A$8:$A$215,$A88,'Rotors &amp; Nozzles'!$N$8:$N$215)+SUMIF('Valves &amp; Acc.'!$A$8:$A$200,$A88,'Valves &amp; Acc.'!$N$8:$N$200)+SUMIF(Controllers!$A$8:$A$212,$A88,Controllers!$N$8:$N$212)+SUMIF('Central Control Systems'!$A$8:$A$207,$A88,'Central Control Systems'!$N$8:$N$207)+SUMIF('LND Services'!$A$8:$A$193,$A88,'LND Services'!$N$8:$N$193)+SUMIF(GOLF!$A$8:$A$295,$A88,GOLF!$N$8:$N$295)+SUMIF('GOLF Services'!$A$8:$A$203,$A88,'GOLF Services'!$N$8:$N$203)+SUMIF(AG!$A$8:$A$176,$A88,AG!$N$8:$N$176)+SUMIF('Spare Parts'!$A$8:$A$189,$A88,'Spare Parts'!$J$8:$J$189)</f>
        <v>0</v>
      </c>
      <c r="O88" s="258"/>
      <c r="P88" s="8"/>
      <c r="Q88" s="9"/>
      <c r="R88" s="8"/>
      <c r="S88" s="8"/>
      <c r="T88" s="8"/>
      <c r="U88" s="8"/>
      <c r="V88" s="8"/>
    </row>
    <row r="89" spans="1:22" s="15" customFormat="1" x14ac:dyDescent="0.25">
      <c r="A89" s="250" t="s">
        <v>317</v>
      </c>
      <c r="B89" s="57" t="s">
        <v>1215</v>
      </c>
      <c r="C89" s="104" t="s">
        <v>1216</v>
      </c>
      <c r="D89" s="352">
        <v>0.62</v>
      </c>
      <c r="E89" s="355">
        <v>0.62</v>
      </c>
      <c r="F89" s="280">
        <v>0</v>
      </c>
      <c r="G89" s="108" t="s">
        <v>699</v>
      </c>
      <c r="H89" s="108">
        <v>200</v>
      </c>
      <c r="I89" s="108" t="s">
        <v>2276</v>
      </c>
      <c r="J89" s="108" t="s">
        <v>1197</v>
      </c>
      <c r="K89" s="108">
        <v>62400</v>
      </c>
      <c r="L89" s="109">
        <v>3.3</v>
      </c>
      <c r="M89" s="108" t="s">
        <v>2272</v>
      </c>
      <c r="N89" s="274">
        <f>SUMIF('Low Volume Irrigation'!$A$8:$A$201,$A89,'Low Volume Irrigation'!$N$8:$N$201)+SUMIF('Spray heads &amp; Nozzles'!$A$8:$A$202,$A89,'Spray heads &amp; Nozzles'!$N$8:$N$202)+SUMIF('Rotors &amp; Nozzles'!$A$8:$A$215,$A89,'Rotors &amp; Nozzles'!$N$8:$N$215)+SUMIF('Valves &amp; Acc.'!$A$8:$A$200,$A89,'Valves &amp; Acc.'!$N$8:$N$200)+SUMIF(Controllers!$A$8:$A$212,$A89,Controllers!$N$8:$N$212)+SUMIF('Central Control Systems'!$A$8:$A$207,$A89,'Central Control Systems'!$N$8:$N$207)+SUMIF('LND Services'!$A$8:$A$193,$A89,'LND Services'!$N$8:$N$193)+SUMIF(GOLF!$A$8:$A$295,$A89,GOLF!$N$8:$N$295)+SUMIF('GOLF Services'!$A$8:$A$203,$A89,'GOLF Services'!$N$8:$N$203)+SUMIF(AG!$A$8:$A$176,$A89,AG!$N$8:$N$176)+SUMIF('Spare Parts'!$A$8:$A$189,$A89,'Spare Parts'!$J$8:$J$189)</f>
        <v>0</v>
      </c>
      <c r="O89" s="258"/>
      <c r="P89" s="8"/>
      <c r="Q89" s="9"/>
      <c r="R89" s="8"/>
      <c r="S89" s="8"/>
      <c r="T89" s="8"/>
      <c r="U89" s="8"/>
      <c r="V89" s="8"/>
    </row>
    <row r="90" spans="1:22" s="14" customFormat="1" x14ac:dyDescent="0.25">
      <c r="A90" s="250" t="s">
        <v>336</v>
      </c>
      <c r="B90" s="57" t="s">
        <v>1248</v>
      </c>
      <c r="C90" s="104" t="s">
        <v>1249</v>
      </c>
      <c r="D90" s="352">
        <v>5.72</v>
      </c>
      <c r="E90" s="355">
        <v>5.72</v>
      </c>
      <c r="F90" s="280">
        <v>0</v>
      </c>
      <c r="G90" s="108" t="s">
        <v>699</v>
      </c>
      <c r="H90" s="108">
        <v>1</v>
      </c>
      <c r="I90" s="108" t="s">
        <v>2276</v>
      </c>
      <c r="J90" s="108" t="s">
        <v>1250</v>
      </c>
      <c r="K90" s="108">
        <v>1152</v>
      </c>
      <c r="L90" s="109">
        <v>5.0999999999999996</v>
      </c>
      <c r="M90" s="108" t="s">
        <v>2272</v>
      </c>
      <c r="N90" s="274">
        <f>SUMIF('Low Volume Irrigation'!$A$8:$A$201,$A90,'Low Volume Irrigation'!$N$8:$N$201)+SUMIF('Spray heads &amp; Nozzles'!$A$8:$A$202,$A90,'Spray heads &amp; Nozzles'!$N$8:$N$202)+SUMIF('Rotors &amp; Nozzles'!$A$8:$A$215,$A90,'Rotors &amp; Nozzles'!$N$8:$N$215)+SUMIF('Valves &amp; Acc.'!$A$8:$A$200,$A90,'Valves &amp; Acc.'!$N$8:$N$200)+SUMIF(Controllers!$A$8:$A$212,$A90,Controllers!$N$8:$N$212)+SUMIF('Central Control Systems'!$A$8:$A$207,$A90,'Central Control Systems'!$N$8:$N$207)+SUMIF('LND Services'!$A$8:$A$193,$A90,'LND Services'!$N$8:$N$193)+SUMIF(GOLF!$A$8:$A$295,$A90,GOLF!$N$8:$N$295)+SUMIF('GOLF Services'!$A$8:$A$203,$A90,'GOLF Services'!$N$8:$N$203)+SUMIF(AG!$A$8:$A$176,$A90,AG!$N$8:$N$176)+SUMIF('Spare Parts'!$A$8:$A$189,$A90,'Spare Parts'!$J$8:$J$189)</f>
        <v>0</v>
      </c>
      <c r="O90" s="258"/>
      <c r="P90" s="8"/>
      <c r="Q90" s="9"/>
      <c r="R90" s="8"/>
      <c r="S90" s="8"/>
      <c r="T90" s="8"/>
      <c r="U90" s="8"/>
      <c r="V90" s="8"/>
    </row>
    <row r="91" spans="1:22" s="15" customFormat="1" x14ac:dyDescent="0.25">
      <c r="A91" s="250" t="s">
        <v>328</v>
      </c>
      <c r="B91" s="57" t="s">
        <v>1235</v>
      </c>
      <c r="C91" s="104" t="s">
        <v>1236</v>
      </c>
      <c r="D91" s="352">
        <v>0.62</v>
      </c>
      <c r="E91" s="355">
        <v>0.62</v>
      </c>
      <c r="F91" s="280">
        <v>0</v>
      </c>
      <c r="G91" s="108" t="s">
        <v>699</v>
      </c>
      <c r="H91" s="108">
        <v>200</v>
      </c>
      <c r="I91" s="108" t="s">
        <v>2276</v>
      </c>
      <c r="J91" s="108" t="s">
        <v>1197</v>
      </c>
      <c r="K91" s="108">
        <v>62400</v>
      </c>
      <c r="L91" s="109">
        <v>3.1</v>
      </c>
      <c r="M91" s="108" t="s">
        <v>2272</v>
      </c>
      <c r="N91" s="274">
        <f>SUMIF('Low Volume Irrigation'!$A$8:$A$201,$A91,'Low Volume Irrigation'!$N$8:$N$201)+SUMIF('Spray heads &amp; Nozzles'!$A$8:$A$202,$A91,'Spray heads &amp; Nozzles'!$N$8:$N$202)+SUMIF('Rotors &amp; Nozzles'!$A$8:$A$215,$A91,'Rotors &amp; Nozzles'!$N$8:$N$215)+SUMIF('Valves &amp; Acc.'!$A$8:$A$200,$A91,'Valves &amp; Acc.'!$N$8:$N$200)+SUMIF(Controllers!$A$8:$A$212,$A91,Controllers!$N$8:$N$212)+SUMIF('Central Control Systems'!$A$8:$A$207,$A91,'Central Control Systems'!$N$8:$N$207)+SUMIF('LND Services'!$A$8:$A$193,$A91,'LND Services'!$N$8:$N$193)+SUMIF(GOLF!$A$8:$A$295,$A91,GOLF!$N$8:$N$295)+SUMIF('GOLF Services'!$A$8:$A$203,$A91,'GOLF Services'!$N$8:$N$203)+SUMIF(AG!$A$8:$A$176,$A91,AG!$N$8:$N$176)+SUMIF('Spare Parts'!$A$8:$A$189,$A91,'Spare Parts'!$J$8:$J$189)</f>
        <v>0</v>
      </c>
      <c r="O91" s="258"/>
      <c r="P91" s="8"/>
      <c r="Q91" s="9"/>
      <c r="R91" s="8"/>
      <c r="S91" s="8"/>
      <c r="T91" s="8"/>
      <c r="U91" s="8"/>
      <c r="V91" s="8"/>
    </row>
    <row r="92" spans="1:22" s="15" customFormat="1" x14ac:dyDescent="0.25">
      <c r="A92" s="250" t="s">
        <v>329</v>
      </c>
      <c r="B92" s="57" t="s">
        <v>1237</v>
      </c>
      <c r="C92" s="104" t="s">
        <v>1238</v>
      </c>
      <c r="D92" s="352">
        <v>0.62</v>
      </c>
      <c r="E92" s="355">
        <v>0.62</v>
      </c>
      <c r="F92" s="280">
        <v>0</v>
      </c>
      <c r="G92" s="108" t="s">
        <v>699</v>
      </c>
      <c r="H92" s="108">
        <v>200</v>
      </c>
      <c r="I92" s="108" t="s">
        <v>2276</v>
      </c>
      <c r="J92" s="108" t="s">
        <v>1197</v>
      </c>
      <c r="K92" s="108">
        <v>62400</v>
      </c>
      <c r="L92" s="109">
        <v>3.1</v>
      </c>
      <c r="M92" s="108" t="s">
        <v>2272</v>
      </c>
      <c r="N92" s="274">
        <f>SUMIF('Low Volume Irrigation'!$A$8:$A$201,$A92,'Low Volume Irrigation'!$N$8:$N$201)+SUMIF('Spray heads &amp; Nozzles'!$A$8:$A$202,$A92,'Spray heads &amp; Nozzles'!$N$8:$N$202)+SUMIF('Rotors &amp; Nozzles'!$A$8:$A$215,$A92,'Rotors &amp; Nozzles'!$N$8:$N$215)+SUMIF('Valves &amp; Acc.'!$A$8:$A$200,$A92,'Valves &amp; Acc.'!$N$8:$N$200)+SUMIF(Controllers!$A$8:$A$212,$A92,Controllers!$N$8:$N$212)+SUMIF('Central Control Systems'!$A$8:$A$207,$A92,'Central Control Systems'!$N$8:$N$207)+SUMIF('LND Services'!$A$8:$A$193,$A92,'LND Services'!$N$8:$N$193)+SUMIF(GOLF!$A$8:$A$295,$A92,GOLF!$N$8:$N$295)+SUMIF('GOLF Services'!$A$8:$A$203,$A92,'GOLF Services'!$N$8:$N$203)+SUMIF(AG!$A$8:$A$176,$A92,AG!$N$8:$N$176)+SUMIF('Spare Parts'!$A$8:$A$189,$A92,'Spare Parts'!$J$8:$J$189)</f>
        <v>0</v>
      </c>
      <c r="O92" s="258"/>
      <c r="P92" s="8"/>
      <c r="Q92" s="9"/>
      <c r="R92" s="8"/>
      <c r="S92" s="8"/>
      <c r="T92" s="8"/>
      <c r="U92" s="8"/>
      <c r="V92" s="8"/>
    </row>
    <row r="93" spans="1:22" s="15" customFormat="1" x14ac:dyDescent="0.25">
      <c r="A93" s="250" t="s">
        <v>326</v>
      </c>
      <c r="B93" s="57" t="s">
        <v>1231</v>
      </c>
      <c r="C93" s="104" t="s">
        <v>1232</v>
      </c>
      <c r="D93" s="352">
        <v>0.62</v>
      </c>
      <c r="E93" s="355">
        <v>0.62</v>
      </c>
      <c r="F93" s="280">
        <v>0</v>
      </c>
      <c r="G93" s="108" t="s">
        <v>699</v>
      </c>
      <c r="H93" s="108">
        <v>200</v>
      </c>
      <c r="I93" s="108" t="s">
        <v>2276</v>
      </c>
      <c r="J93" s="108" t="s">
        <v>1197</v>
      </c>
      <c r="K93" s="108">
        <v>62400</v>
      </c>
      <c r="L93" s="109">
        <v>3.1</v>
      </c>
      <c r="M93" s="108" t="s">
        <v>2272</v>
      </c>
      <c r="N93" s="274">
        <f>SUMIF('Low Volume Irrigation'!$A$8:$A$201,$A93,'Low Volume Irrigation'!$N$8:$N$201)+SUMIF('Spray heads &amp; Nozzles'!$A$8:$A$202,$A93,'Spray heads &amp; Nozzles'!$N$8:$N$202)+SUMIF('Rotors &amp; Nozzles'!$A$8:$A$215,$A93,'Rotors &amp; Nozzles'!$N$8:$N$215)+SUMIF('Valves &amp; Acc.'!$A$8:$A$200,$A93,'Valves &amp; Acc.'!$N$8:$N$200)+SUMIF(Controllers!$A$8:$A$212,$A93,Controllers!$N$8:$N$212)+SUMIF('Central Control Systems'!$A$8:$A$207,$A93,'Central Control Systems'!$N$8:$N$207)+SUMIF('LND Services'!$A$8:$A$193,$A93,'LND Services'!$N$8:$N$193)+SUMIF(GOLF!$A$8:$A$295,$A93,GOLF!$N$8:$N$295)+SUMIF('GOLF Services'!$A$8:$A$203,$A93,'GOLF Services'!$N$8:$N$203)+SUMIF(AG!$A$8:$A$176,$A93,AG!$N$8:$N$176)+SUMIF('Spare Parts'!$A$8:$A$189,$A93,'Spare Parts'!$J$8:$J$189)</f>
        <v>0</v>
      </c>
      <c r="O93" s="258"/>
      <c r="P93" s="8"/>
      <c r="Q93" s="9"/>
      <c r="R93" s="8"/>
      <c r="S93" s="8"/>
      <c r="T93" s="8"/>
      <c r="U93" s="8"/>
      <c r="V93" s="8"/>
    </row>
    <row r="94" spans="1:22" s="15" customFormat="1" x14ac:dyDescent="0.25">
      <c r="A94" s="250" t="s">
        <v>327</v>
      </c>
      <c r="B94" s="57" t="s">
        <v>1233</v>
      </c>
      <c r="C94" s="104" t="s">
        <v>1234</v>
      </c>
      <c r="D94" s="352">
        <v>0.62</v>
      </c>
      <c r="E94" s="355">
        <v>0.62</v>
      </c>
      <c r="F94" s="280">
        <v>0</v>
      </c>
      <c r="G94" s="108" t="s">
        <v>699</v>
      </c>
      <c r="H94" s="108">
        <v>200</v>
      </c>
      <c r="I94" s="108" t="s">
        <v>2276</v>
      </c>
      <c r="J94" s="108" t="s">
        <v>1197</v>
      </c>
      <c r="K94" s="108">
        <v>62400</v>
      </c>
      <c r="L94" s="109">
        <v>2.5</v>
      </c>
      <c r="M94" s="108" t="s">
        <v>2272</v>
      </c>
      <c r="N94" s="274">
        <f>SUMIF('Low Volume Irrigation'!$A$8:$A$201,$A94,'Low Volume Irrigation'!$N$8:$N$201)+SUMIF('Spray heads &amp; Nozzles'!$A$8:$A$202,$A94,'Spray heads &amp; Nozzles'!$N$8:$N$202)+SUMIF('Rotors &amp; Nozzles'!$A$8:$A$215,$A94,'Rotors &amp; Nozzles'!$N$8:$N$215)+SUMIF('Valves &amp; Acc.'!$A$8:$A$200,$A94,'Valves &amp; Acc.'!$N$8:$N$200)+SUMIF(Controllers!$A$8:$A$212,$A94,Controllers!$N$8:$N$212)+SUMIF('Central Control Systems'!$A$8:$A$207,$A94,'Central Control Systems'!$N$8:$N$207)+SUMIF('LND Services'!$A$8:$A$193,$A94,'LND Services'!$N$8:$N$193)+SUMIF(GOLF!$A$8:$A$295,$A94,GOLF!$N$8:$N$295)+SUMIF('GOLF Services'!$A$8:$A$203,$A94,'GOLF Services'!$N$8:$N$203)+SUMIF(AG!$A$8:$A$176,$A94,AG!$N$8:$N$176)+SUMIF('Spare Parts'!$A$8:$A$189,$A94,'Spare Parts'!$J$8:$J$189)</f>
        <v>0</v>
      </c>
      <c r="O94" s="258"/>
      <c r="P94" s="8"/>
      <c r="Q94" s="9"/>
      <c r="R94" s="8"/>
      <c r="S94" s="8"/>
      <c r="T94" s="8"/>
      <c r="U94" s="8"/>
      <c r="V94" s="8"/>
    </row>
    <row r="95" spans="1:22" s="15" customFormat="1" x14ac:dyDescent="0.25">
      <c r="A95" s="250" t="s">
        <v>334</v>
      </c>
      <c r="B95" s="57" t="s">
        <v>1245</v>
      </c>
      <c r="C95" s="104" t="s">
        <v>1246</v>
      </c>
      <c r="D95" s="352">
        <v>0.62</v>
      </c>
      <c r="E95" s="355">
        <v>0.62</v>
      </c>
      <c r="F95" s="280">
        <v>0</v>
      </c>
      <c r="G95" s="108" t="s">
        <v>699</v>
      </c>
      <c r="H95" s="108">
        <v>200</v>
      </c>
      <c r="I95" s="108" t="s">
        <v>2276</v>
      </c>
      <c r="J95" s="108">
        <v>1600</v>
      </c>
      <c r="K95" s="108">
        <v>62400</v>
      </c>
      <c r="L95" s="109">
        <v>3.2</v>
      </c>
      <c r="M95" s="108" t="s">
        <v>2272</v>
      </c>
      <c r="N95" s="274">
        <f>SUMIF('Low Volume Irrigation'!$A$8:$A$201,$A95,'Low Volume Irrigation'!$N$8:$N$201)+SUMIF('Spray heads &amp; Nozzles'!$A$8:$A$202,$A95,'Spray heads &amp; Nozzles'!$N$8:$N$202)+SUMIF('Rotors &amp; Nozzles'!$A$8:$A$215,$A95,'Rotors &amp; Nozzles'!$N$8:$N$215)+SUMIF('Valves &amp; Acc.'!$A$8:$A$200,$A95,'Valves &amp; Acc.'!$N$8:$N$200)+SUMIF(Controllers!$A$8:$A$212,$A95,Controllers!$N$8:$N$212)+SUMIF('Central Control Systems'!$A$8:$A$207,$A95,'Central Control Systems'!$N$8:$N$207)+SUMIF('LND Services'!$A$8:$A$193,$A95,'LND Services'!$N$8:$N$193)+SUMIF(GOLF!$A$8:$A$295,$A95,GOLF!$N$8:$N$295)+SUMIF('GOLF Services'!$A$8:$A$203,$A95,'GOLF Services'!$N$8:$N$203)+SUMIF(AG!$A$8:$A$176,$A95,AG!$N$8:$N$176)+SUMIF('Spare Parts'!$A$8:$A$189,$A95,'Spare Parts'!$J$8:$J$189)</f>
        <v>0</v>
      </c>
      <c r="O95" s="258"/>
      <c r="P95" s="8"/>
      <c r="Q95" s="9"/>
      <c r="R95" s="8"/>
      <c r="S95" s="8"/>
      <c r="T95" s="8"/>
      <c r="U95" s="8"/>
      <c r="V95" s="8"/>
    </row>
    <row r="96" spans="1:22" s="15" customFormat="1" x14ac:dyDescent="0.25">
      <c r="A96" s="250" t="s">
        <v>248</v>
      </c>
      <c r="B96" s="57" t="s">
        <v>1109</v>
      </c>
      <c r="C96" s="104" t="s">
        <v>1110</v>
      </c>
      <c r="D96" s="352">
        <v>11.66</v>
      </c>
      <c r="E96" s="355">
        <v>11.66</v>
      </c>
      <c r="F96" s="280">
        <v>0</v>
      </c>
      <c r="G96" s="108" t="s">
        <v>682</v>
      </c>
      <c r="H96" s="108">
        <v>50</v>
      </c>
      <c r="I96" s="108" t="s">
        <v>2276</v>
      </c>
      <c r="J96" s="108" t="s">
        <v>770</v>
      </c>
      <c r="K96" s="108">
        <v>12000</v>
      </c>
      <c r="L96" s="109">
        <v>2.2000000000000002</v>
      </c>
      <c r="M96" s="108" t="s">
        <v>2271</v>
      </c>
      <c r="N96" s="274">
        <f>SUMIF('Low Volume Irrigation'!$A$8:$A$201,$A96,'Low Volume Irrigation'!$N$8:$N$201)+SUMIF('Spray heads &amp; Nozzles'!$A$8:$A$202,$A96,'Spray heads &amp; Nozzles'!$N$8:$N$202)+SUMIF('Rotors &amp; Nozzles'!$A$8:$A$215,$A96,'Rotors &amp; Nozzles'!$N$8:$N$215)+SUMIF('Valves &amp; Acc.'!$A$8:$A$200,$A96,'Valves &amp; Acc.'!$N$8:$N$200)+SUMIF(Controllers!$A$8:$A$212,$A96,Controllers!$N$8:$N$212)+SUMIF('Central Control Systems'!$A$8:$A$207,$A96,'Central Control Systems'!$N$8:$N$207)+SUMIF('LND Services'!$A$8:$A$193,$A96,'LND Services'!$N$8:$N$193)+SUMIF(GOLF!$A$8:$A$295,$A96,GOLF!$N$8:$N$295)+SUMIF('GOLF Services'!$A$8:$A$203,$A96,'GOLF Services'!$N$8:$N$203)+SUMIF(AG!$A$8:$A$176,$A96,AG!$N$8:$N$176)+SUMIF('Spare Parts'!$A$8:$A$189,$A96,'Spare Parts'!$J$8:$J$189)</f>
        <v>0</v>
      </c>
      <c r="O96" s="258"/>
      <c r="P96" s="8"/>
      <c r="Q96" s="9"/>
      <c r="R96" s="8"/>
      <c r="S96" s="8"/>
      <c r="T96" s="8"/>
      <c r="U96" s="8"/>
      <c r="V96" s="8"/>
    </row>
    <row r="97" spans="1:22" s="14" customFormat="1" x14ac:dyDescent="0.25">
      <c r="A97" s="250" t="s">
        <v>343</v>
      </c>
      <c r="B97" s="57" t="s">
        <v>1259</v>
      </c>
      <c r="C97" s="104" t="s">
        <v>1260</v>
      </c>
      <c r="D97" s="352">
        <v>1.82</v>
      </c>
      <c r="E97" s="355">
        <v>1.82</v>
      </c>
      <c r="F97" s="280">
        <v>0</v>
      </c>
      <c r="G97" s="108" t="s">
        <v>699</v>
      </c>
      <c r="H97" s="108">
        <v>400</v>
      </c>
      <c r="I97" s="108" t="s">
        <v>2276</v>
      </c>
      <c r="J97" s="108">
        <v>400</v>
      </c>
      <c r="K97" s="108">
        <v>9600</v>
      </c>
      <c r="L97" s="109">
        <v>4.0999999999999996</v>
      </c>
      <c r="M97" s="108" t="s">
        <v>2272</v>
      </c>
      <c r="N97" s="274">
        <f>SUMIF('Low Volume Irrigation'!$A$8:$A$201,$A97,'Low Volume Irrigation'!$N$8:$N$201)+SUMIF('Spray heads &amp; Nozzles'!$A$8:$A$202,$A97,'Spray heads &amp; Nozzles'!$N$8:$N$202)+SUMIF('Rotors &amp; Nozzles'!$A$8:$A$215,$A97,'Rotors &amp; Nozzles'!$N$8:$N$215)+SUMIF('Valves &amp; Acc.'!$A$8:$A$200,$A97,'Valves &amp; Acc.'!$N$8:$N$200)+SUMIF(Controllers!$A$8:$A$212,$A97,Controllers!$N$8:$N$212)+SUMIF('Central Control Systems'!$A$8:$A$207,$A97,'Central Control Systems'!$N$8:$N$207)+SUMIF('LND Services'!$A$8:$A$193,$A97,'LND Services'!$N$8:$N$193)+SUMIF(GOLF!$A$8:$A$295,$A97,GOLF!$N$8:$N$295)+SUMIF('GOLF Services'!$A$8:$A$203,$A97,'GOLF Services'!$N$8:$N$203)+SUMIF(AG!$A$8:$A$176,$A97,AG!$N$8:$N$176)+SUMIF('Spare Parts'!$A$8:$A$189,$A97,'Spare Parts'!$J$8:$J$189)</f>
        <v>0</v>
      </c>
      <c r="O97" s="258"/>
      <c r="P97" s="8"/>
      <c r="Q97" s="9"/>
      <c r="R97" s="8"/>
      <c r="S97" s="8"/>
      <c r="T97" s="8"/>
      <c r="U97" s="8"/>
      <c r="V97" s="8"/>
    </row>
    <row r="98" spans="1:22" s="14" customFormat="1" x14ac:dyDescent="0.25">
      <c r="A98" s="250" t="s">
        <v>670</v>
      </c>
      <c r="B98" s="57" t="s">
        <v>1295</v>
      </c>
      <c r="C98" s="104" t="s">
        <v>1296</v>
      </c>
      <c r="D98" s="352">
        <v>3.29</v>
      </c>
      <c r="E98" s="355">
        <v>3.29</v>
      </c>
      <c r="F98" s="280">
        <v>0</v>
      </c>
      <c r="G98" s="108" t="s">
        <v>699</v>
      </c>
      <c r="H98" s="108">
        <v>200</v>
      </c>
      <c r="I98" s="108" t="s">
        <v>2276</v>
      </c>
      <c r="J98" s="108">
        <v>3600</v>
      </c>
      <c r="K98" s="108">
        <v>43200</v>
      </c>
      <c r="L98" s="109">
        <v>22.2</v>
      </c>
      <c r="M98" s="108" t="s">
        <v>2272</v>
      </c>
      <c r="N98" s="274">
        <f>SUMIF('Low Volume Irrigation'!$A$8:$A$201,$A98,'Low Volume Irrigation'!$N$8:$N$201)+SUMIF('Spray heads &amp; Nozzles'!$A$8:$A$202,$A98,'Spray heads &amp; Nozzles'!$N$8:$N$202)+SUMIF('Rotors &amp; Nozzles'!$A$8:$A$215,$A98,'Rotors &amp; Nozzles'!$N$8:$N$215)+SUMIF('Valves &amp; Acc.'!$A$8:$A$200,$A98,'Valves &amp; Acc.'!$N$8:$N$200)+SUMIF(Controllers!$A$8:$A$212,$A98,Controllers!$N$8:$N$212)+SUMIF('Central Control Systems'!$A$8:$A$207,$A98,'Central Control Systems'!$N$8:$N$207)+SUMIF('LND Services'!$A$8:$A$193,$A98,'LND Services'!$N$8:$N$193)+SUMIF(GOLF!$A$8:$A$295,$A98,GOLF!$N$8:$N$295)+SUMIF('GOLF Services'!$A$8:$A$203,$A98,'GOLF Services'!$N$8:$N$203)+SUMIF(AG!$A$8:$A$176,$A98,AG!$N$8:$N$176)+SUMIF('Spare Parts'!$A$8:$A$189,$A98,'Spare Parts'!$J$8:$J$189)</f>
        <v>0</v>
      </c>
      <c r="O98" s="258"/>
      <c r="P98" s="8"/>
      <c r="Q98" s="9"/>
      <c r="R98" s="8"/>
      <c r="S98" s="8"/>
      <c r="T98" s="8"/>
      <c r="U98" s="8"/>
      <c r="V98" s="8"/>
    </row>
    <row r="99" spans="1:22" s="15" customFormat="1" x14ac:dyDescent="0.25">
      <c r="A99" s="250" t="s">
        <v>355</v>
      </c>
      <c r="B99" s="57" t="s">
        <v>1281</v>
      </c>
      <c r="C99" s="104" t="s">
        <v>1282</v>
      </c>
      <c r="D99" s="352">
        <v>3.29</v>
      </c>
      <c r="E99" s="355">
        <v>3.29</v>
      </c>
      <c r="F99" s="280">
        <v>0</v>
      </c>
      <c r="G99" s="108" t="s">
        <v>699</v>
      </c>
      <c r="H99" s="108">
        <v>200</v>
      </c>
      <c r="I99" s="108" t="s">
        <v>2276</v>
      </c>
      <c r="J99" s="108">
        <v>4000</v>
      </c>
      <c r="K99" s="108">
        <v>72000</v>
      </c>
      <c r="L99" s="109">
        <v>25.6</v>
      </c>
      <c r="M99" s="108" t="s">
        <v>2272</v>
      </c>
      <c r="N99" s="274">
        <f>SUMIF('Low Volume Irrigation'!$A$8:$A$201,$A99,'Low Volume Irrigation'!$N$8:$N$201)+SUMIF('Spray heads &amp; Nozzles'!$A$8:$A$202,$A99,'Spray heads &amp; Nozzles'!$N$8:$N$202)+SUMIF('Rotors &amp; Nozzles'!$A$8:$A$215,$A99,'Rotors &amp; Nozzles'!$N$8:$N$215)+SUMIF('Valves &amp; Acc.'!$A$8:$A$200,$A99,'Valves &amp; Acc.'!$N$8:$N$200)+SUMIF(Controllers!$A$8:$A$212,$A99,Controllers!$N$8:$N$212)+SUMIF('Central Control Systems'!$A$8:$A$207,$A99,'Central Control Systems'!$N$8:$N$207)+SUMIF('LND Services'!$A$8:$A$193,$A99,'LND Services'!$N$8:$N$193)+SUMIF(GOLF!$A$8:$A$295,$A99,GOLF!$N$8:$N$295)+SUMIF('GOLF Services'!$A$8:$A$203,$A99,'GOLF Services'!$N$8:$N$203)+SUMIF(AG!$A$8:$A$176,$A99,AG!$N$8:$N$176)+SUMIF('Spare Parts'!$A$8:$A$189,$A99,'Spare Parts'!$J$8:$J$189)</f>
        <v>0</v>
      </c>
      <c r="O99" s="258"/>
      <c r="P99" s="8"/>
      <c r="Q99" s="9"/>
      <c r="R99" s="8"/>
      <c r="S99" s="8"/>
      <c r="T99" s="8"/>
      <c r="U99" s="8"/>
      <c r="V99" s="8"/>
    </row>
    <row r="100" spans="1:22" s="14" customFormat="1" x14ac:dyDescent="0.25">
      <c r="A100" s="250" t="s">
        <v>671</v>
      </c>
      <c r="B100" s="57" t="s">
        <v>1297</v>
      </c>
      <c r="C100" s="104" t="s">
        <v>1298</v>
      </c>
      <c r="D100" s="352">
        <v>3.29</v>
      </c>
      <c r="E100" s="355">
        <v>3.29</v>
      </c>
      <c r="F100" s="280">
        <v>0</v>
      </c>
      <c r="G100" s="108" t="s">
        <v>699</v>
      </c>
      <c r="H100" s="108">
        <v>200</v>
      </c>
      <c r="I100" s="108" t="s">
        <v>2276</v>
      </c>
      <c r="J100" s="108">
        <v>3600</v>
      </c>
      <c r="K100" s="108">
        <v>43200</v>
      </c>
      <c r="L100" s="109">
        <v>22.5</v>
      </c>
      <c r="M100" s="108" t="s">
        <v>2272</v>
      </c>
      <c r="N100" s="274">
        <f>SUMIF('Low Volume Irrigation'!$A$8:$A$201,$A100,'Low Volume Irrigation'!$N$8:$N$201)+SUMIF('Spray heads &amp; Nozzles'!$A$8:$A$202,$A100,'Spray heads &amp; Nozzles'!$N$8:$N$202)+SUMIF('Rotors &amp; Nozzles'!$A$8:$A$215,$A100,'Rotors &amp; Nozzles'!$N$8:$N$215)+SUMIF('Valves &amp; Acc.'!$A$8:$A$200,$A100,'Valves &amp; Acc.'!$N$8:$N$200)+SUMIF(Controllers!$A$8:$A$212,$A100,Controllers!$N$8:$N$212)+SUMIF('Central Control Systems'!$A$8:$A$207,$A100,'Central Control Systems'!$N$8:$N$207)+SUMIF('LND Services'!$A$8:$A$193,$A100,'LND Services'!$N$8:$N$193)+SUMIF(GOLF!$A$8:$A$295,$A100,GOLF!$N$8:$N$295)+SUMIF('GOLF Services'!$A$8:$A$203,$A100,'GOLF Services'!$N$8:$N$203)+SUMIF(AG!$A$8:$A$176,$A100,AG!$N$8:$N$176)+SUMIF('Spare Parts'!$A$8:$A$189,$A100,'Spare Parts'!$J$8:$J$189)</f>
        <v>0</v>
      </c>
      <c r="O100" s="258"/>
      <c r="P100" s="8"/>
      <c r="Q100" s="9"/>
      <c r="R100" s="8"/>
      <c r="S100" s="8"/>
      <c r="T100" s="8"/>
      <c r="U100" s="8"/>
      <c r="V100" s="8"/>
    </row>
    <row r="101" spans="1:22" s="15" customFormat="1" x14ac:dyDescent="0.25">
      <c r="A101" s="250" t="s">
        <v>353</v>
      </c>
      <c r="B101" s="57" t="s">
        <v>1277</v>
      </c>
      <c r="C101" s="104" t="s">
        <v>1278</v>
      </c>
      <c r="D101" s="352">
        <v>3.29</v>
      </c>
      <c r="E101" s="355">
        <v>3.29</v>
      </c>
      <c r="F101" s="280">
        <v>0</v>
      </c>
      <c r="G101" s="108" t="s">
        <v>699</v>
      </c>
      <c r="H101" s="108">
        <v>200</v>
      </c>
      <c r="I101" s="108" t="s">
        <v>2276</v>
      </c>
      <c r="J101" s="108">
        <v>4000</v>
      </c>
      <c r="K101" s="108">
        <v>72000</v>
      </c>
      <c r="L101" s="109">
        <v>26.3</v>
      </c>
      <c r="M101" s="108" t="s">
        <v>2272</v>
      </c>
      <c r="N101" s="274">
        <f>SUMIF('Low Volume Irrigation'!$A$8:$A$201,$A101,'Low Volume Irrigation'!$N$8:$N$201)+SUMIF('Spray heads &amp; Nozzles'!$A$8:$A$202,$A101,'Spray heads &amp; Nozzles'!$N$8:$N$202)+SUMIF('Rotors &amp; Nozzles'!$A$8:$A$215,$A101,'Rotors &amp; Nozzles'!$N$8:$N$215)+SUMIF('Valves &amp; Acc.'!$A$8:$A$200,$A101,'Valves &amp; Acc.'!$N$8:$N$200)+SUMIF(Controllers!$A$8:$A$212,$A101,Controllers!$N$8:$N$212)+SUMIF('Central Control Systems'!$A$8:$A$207,$A101,'Central Control Systems'!$N$8:$N$207)+SUMIF('LND Services'!$A$8:$A$193,$A101,'LND Services'!$N$8:$N$193)+SUMIF(GOLF!$A$8:$A$295,$A101,GOLF!$N$8:$N$295)+SUMIF('GOLF Services'!$A$8:$A$203,$A101,'GOLF Services'!$N$8:$N$203)+SUMIF(AG!$A$8:$A$176,$A101,AG!$N$8:$N$176)+SUMIF('Spare Parts'!$A$8:$A$189,$A101,'Spare Parts'!$J$8:$J$189)</f>
        <v>0</v>
      </c>
      <c r="O101" s="258"/>
      <c r="P101" s="8"/>
      <c r="Q101" s="9"/>
      <c r="R101" s="8"/>
      <c r="S101" s="8"/>
      <c r="T101" s="8"/>
      <c r="U101" s="8"/>
      <c r="V101" s="8"/>
    </row>
    <row r="102" spans="1:22" s="15" customFormat="1" x14ac:dyDescent="0.25">
      <c r="A102" s="250" t="s">
        <v>354</v>
      </c>
      <c r="B102" s="57" t="s">
        <v>1279</v>
      </c>
      <c r="C102" s="104" t="s">
        <v>1280</v>
      </c>
      <c r="D102" s="352">
        <v>3.29</v>
      </c>
      <c r="E102" s="355">
        <v>3.29</v>
      </c>
      <c r="F102" s="280">
        <v>0</v>
      </c>
      <c r="G102" s="108" t="s">
        <v>699</v>
      </c>
      <c r="H102" s="108">
        <v>200</v>
      </c>
      <c r="I102" s="108" t="s">
        <v>2276</v>
      </c>
      <c r="J102" s="108">
        <v>4000</v>
      </c>
      <c r="K102" s="108">
        <v>72000</v>
      </c>
      <c r="L102" s="109">
        <v>14.5</v>
      </c>
      <c r="M102" s="108" t="s">
        <v>2272</v>
      </c>
      <c r="N102" s="274">
        <f>SUMIF('Low Volume Irrigation'!$A$8:$A$201,$A102,'Low Volume Irrigation'!$N$8:$N$201)+SUMIF('Spray heads &amp; Nozzles'!$A$8:$A$202,$A102,'Spray heads &amp; Nozzles'!$N$8:$N$202)+SUMIF('Rotors &amp; Nozzles'!$A$8:$A$215,$A102,'Rotors &amp; Nozzles'!$N$8:$N$215)+SUMIF('Valves &amp; Acc.'!$A$8:$A$200,$A102,'Valves &amp; Acc.'!$N$8:$N$200)+SUMIF(Controllers!$A$8:$A$212,$A102,Controllers!$N$8:$N$212)+SUMIF('Central Control Systems'!$A$8:$A$207,$A102,'Central Control Systems'!$N$8:$N$207)+SUMIF('LND Services'!$A$8:$A$193,$A102,'LND Services'!$N$8:$N$193)+SUMIF(GOLF!$A$8:$A$295,$A102,GOLF!$N$8:$N$295)+SUMIF('GOLF Services'!$A$8:$A$203,$A102,'GOLF Services'!$N$8:$N$203)+SUMIF(AG!$A$8:$A$176,$A102,AG!$N$8:$N$176)+SUMIF('Spare Parts'!$A$8:$A$189,$A102,'Spare Parts'!$J$8:$J$189)</f>
        <v>0</v>
      </c>
      <c r="O102" s="258"/>
      <c r="P102" s="8"/>
      <c r="Q102" s="9"/>
      <c r="R102" s="8"/>
      <c r="S102" s="8"/>
      <c r="T102" s="8"/>
      <c r="U102" s="8"/>
      <c r="V102" s="8"/>
    </row>
    <row r="103" spans="1:22" s="15" customFormat="1" x14ac:dyDescent="0.25">
      <c r="A103" s="250" t="s">
        <v>669</v>
      </c>
      <c r="B103" s="57" t="s">
        <v>1292</v>
      </c>
      <c r="C103" s="104" t="s">
        <v>1293</v>
      </c>
      <c r="D103" s="352">
        <v>0.59</v>
      </c>
      <c r="E103" s="355">
        <v>0.59</v>
      </c>
      <c r="F103" s="280">
        <v>0</v>
      </c>
      <c r="G103" s="108" t="s">
        <v>699</v>
      </c>
      <c r="H103" s="108">
        <v>200</v>
      </c>
      <c r="I103" s="108" t="s">
        <v>2276</v>
      </c>
      <c r="J103" s="108">
        <v>1600</v>
      </c>
      <c r="K103" s="108">
        <v>38400</v>
      </c>
      <c r="L103" s="109">
        <v>2.8</v>
      </c>
      <c r="M103" s="108" t="s">
        <v>2272</v>
      </c>
      <c r="N103" s="274">
        <f>SUMIF('Low Volume Irrigation'!$A$8:$A$201,$A103,'Low Volume Irrigation'!$N$8:$N$201)+SUMIF('Spray heads &amp; Nozzles'!$A$8:$A$202,$A103,'Spray heads &amp; Nozzles'!$N$8:$N$202)+SUMIF('Rotors &amp; Nozzles'!$A$8:$A$215,$A103,'Rotors &amp; Nozzles'!$N$8:$N$215)+SUMIF('Valves &amp; Acc.'!$A$8:$A$200,$A103,'Valves &amp; Acc.'!$N$8:$N$200)+SUMIF(Controllers!$A$8:$A$212,$A103,Controllers!$N$8:$N$212)+SUMIF('Central Control Systems'!$A$8:$A$207,$A103,'Central Control Systems'!$N$8:$N$207)+SUMIF('LND Services'!$A$8:$A$193,$A103,'LND Services'!$N$8:$N$193)+SUMIF(GOLF!$A$8:$A$295,$A103,GOLF!$N$8:$N$295)+SUMIF('GOLF Services'!$A$8:$A$203,$A103,'GOLF Services'!$N$8:$N$203)+SUMIF(AG!$A$8:$A$176,$A103,AG!$N$8:$N$176)+SUMIF('Spare Parts'!$A$8:$A$189,$A103,'Spare Parts'!$J$8:$J$189)</f>
        <v>0</v>
      </c>
      <c r="O103" s="258"/>
      <c r="P103" s="8"/>
      <c r="Q103" s="9"/>
      <c r="R103" s="8"/>
      <c r="S103" s="8"/>
      <c r="T103" s="8"/>
      <c r="U103" s="8"/>
      <c r="V103" s="8"/>
    </row>
    <row r="104" spans="1:22" s="15" customFormat="1" x14ac:dyDescent="0.25">
      <c r="A104" s="250" t="s">
        <v>345</v>
      </c>
      <c r="B104" s="57" t="s">
        <v>1262</v>
      </c>
      <c r="C104" s="104" t="s">
        <v>1263</v>
      </c>
      <c r="D104" s="352">
        <v>0.59</v>
      </c>
      <c r="E104" s="355">
        <v>0.59</v>
      </c>
      <c r="F104" s="280">
        <v>0</v>
      </c>
      <c r="G104" s="108" t="s">
        <v>699</v>
      </c>
      <c r="H104" s="108">
        <v>200</v>
      </c>
      <c r="I104" s="108" t="s">
        <v>2276</v>
      </c>
      <c r="J104" s="108">
        <v>1600</v>
      </c>
      <c r="K104" s="108">
        <v>38400</v>
      </c>
      <c r="L104" s="109">
        <v>2.6</v>
      </c>
      <c r="M104" s="108" t="s">
        <v>2272</v>
      </c>
      <c r="N104" s="274">
        <f>SUMIF('Low Volume Irrigation'!$A$8:$A$201,$A104,'Low Volume Irrigation'!$N$8:$N$201)+SUMIF('Spray heads &amp; Nozzles'!$A$8:$A$202,$A104,'Spray heads &amp; Nozzles'!$N$8:$N$202)+SUMIF('Rotors &amp; Nozzles'!$A$8:$A$215,$A104,'Rotors &amp; Nozzles'!$N$8:$N$215)+SUMIF('Valves &amp; Acc.'!$A$8:$A$200,$A104,'Valves &amp; Acc.'!$N$8:$N$200)+SUMIF(Controllers!$A$8:$A$212,$A104,Controllers!$N$8:$N$212)+SUMIF('Central Control Systems'!$A$8:$A$207,$A104,'Central Control Systems'!$N$8:$N$207)+SUMIF('LND Services'!$A$8:$A$193,$A104,'LND Services'!$N$8:$N$193)+SUMIF(GOLF!$A$8:$A$295,$A104,GOLF!$N$8:$N$295)+SUMIF('GOLF Services'!$A$8:$A$203,$A104,'GOLF Services'!$N$8:$N$203)+SUMIF(AG!$A$8:$A$176,$A104,AG!$N$8:$N$176)+SUMIF('Spare Parts'!$A$8:$A$189,$A104,'Spare Parts'!$J$8:$J$189)</f>
        <v>0</v>
      </c>
      <c r="O104" s="258"/>
      <c r="P104" s="8"/>
      <c r="Q104" s="9"/>
      <c r="R104" s="8"/>
      <c r="S104" s="8"/>
      <c r="T104" s="8"/>
      <c r="U104" s="8"/>
      <c r="V104" s="8"/>
    </row>
    <row r="105" spans="1:22" s="23" customFormat="1" x14ac:dyDescent="0.25">
      <c r="A105" s="250" t="s">
        <v>346</v>
      </c>
      <c r="B105" s="57" t="s">
        <v>1264</v>
      </c>
      <c r="C105" s="104" t="s">
        <v>1265</v>
      </c>
      <c r="D105" s="352">
        <v>0.59</v>
      </c>
      <c r="E105" s="355">
        <v>0.59</v>
      </c>
      <c r="F105" s="280">
        <v>0</v>
      </c>
      <c r="G105" s="108" t="s">
        <v>699</v>
      </c>
      <c r="H105" s="108">
        <v>200</v>
      </c>
      <c r="I105" s="108" t="s">
        <v>2276</v>
      </c>
      <c r="J105" s="108">
        <v>1600</v>
      </c>
      <c r="K105" s="108">
        <v>67200</v>
      </c>
      <c r="L105" s="109">
        <v>2.6</v>
      </c>
      <c r="M105" s="108" t="s">
        <v>2272</v>
      </c>
      <c r="N105" s="274">
        <f>SUMIF('Low Volume Irrigation'!$A$8:$A$201,$A105,'Low Volume Irrigation'!$N$8:$N$201)+SUMIF('Spray heads &amp; Nozzles'!$A$8:$A$202,$A105,'Spray heads &amp; Nozzles'!$N$8:$N$202)+SUMIF('Rotors &amp; Nozzles'!$A$8:$A$215,$A105,'Rotors &amp; Nozzles'!$N$8:$N$215)+SUMIF('Valves &amp; Acc.'!$A$8:$A$200,$A105,'Valves &amp; Acc.'!$N$8:$N$200)+SUMIF(Controllers!$A$8:$A$212,$A105,Controllers!$N$8:$N$212)+SUMIF('Central Control Systems'!$A$8:$A$207,$A105,'Central Control Systems'!$N$8:$N$207)+SUMIF('LND Services'!$A$8:$A$193,$A105,'LND Services'!$N$8:$N$193)+SUMIF(GOLF!$A$8:$A$295,$A105,GOLF!$N$8:$N$295)+SUMIF('GOLF Services'!$A$8:$A$203,$A105,'GOLF Services'!$N$8:$N$203)+SUMIF(AG!$A$8:$A$176,$A105,AG!$N$8:$N$176)+SUMIF('Spare Parts'!$A$8:$A$189,$A105,'Spare Parts'!$J$8:$J$189)</f>
        <v>0</v>
      </c>
      <c r="O105" s="258"/>
      <c r="P105" s="1"/>
      <c r="Q105" s="1"/>
      <c r="R105" s="1"/>
      <c r="S105" s="1"/>
      <c r="T105" s="1"/>
      <c r="U105" s="1"/>
      <c r="V105" s="1"/>
    </row>
    <row r="106" spans="1:22" s="24" customFormat="1" x14ac:dyDescent="0.25">
      <c r="A106" s="250" t="s">
        <v>347</v>
      </c>
      <c r="B106" s="57" t="s">
        <v>1266</v>
      </c>
      <c r="C106" s="104" t="s">
        <v>1267</v>
      </c>
      <c r="D106" s="352">
        <v>0.59</v>
      </c>
      <c r="E106" s="355">
        <v>0.59</v>
      </c>
      <c r="F106" s="280">
        <v>0</v>
      </c>
      <c r="G106" s="108" t="s">
        <v>699</v>
      </c>
      <c r="H106" s="108">
        <v>200</v>
      </c>
      <c r="I106" s="108" t="s">
        <v>2276</v>
      </c>
      <c r="J106" s="108">
        <v>1600</v>
      </c>
      <c r="K106" s="108">
        <v>67200</v>
      </c>
      <c r="L106" s="109">
        <v>2.7</v>
      </c>
      <c r="M106" s="108" t="s">
        <v>2272</v>
      </c>
      <c r="N106" s="274">
        <f>SUMIF('Low Volume Irrigation'!$A$8:$A$201,$A106,'Low Volume Irrigation'!$N$8:$N$201)+SUMIF('Spray heads &amp; Nozzles'!$A$8:$A$202,$A106,'Spray heads &amp; Nozzles'!$N$8:$N$202)+SUMIF('Rotors &amp; Nozzles'!$A$8:$A$215,$A106,'Rotors &amp; Nozzles'!$N$8:$N$215)+SUMIF('Valves &amp; Acc.'!$A$8:$A$200,$A106,'Valves &amp; Acc.'!$N$8:$N$200)+SUMIF(Controllers!$A$8:$A$212,$A106,Controllers!$N$8:$N$212)+SUMIF('Central Control Systems'!$A$8:$A$207,$A106,'Central Control Systems'!$N$8:$N$207)+SUMIF('LND Services'!$A$8:$A$193,$A106,'LND Services'!$N$8:$N$193)+SUMIF(GOLF!$A$8:$A$295,$A106,GOLF!$N$8:$N$295)+SUMIF('GOLF Services'!$A$8:$A$203,$A106,'GOLF Services'!$N$8:$N$203)+SUMIF(AG!$A$8:$A$176,$A106,AG!$N$8:$N$176)+SUMIF('Spare Parts'!$A$8:$A$189,$A106,'Spare Parts'!$J$8:$J$189)</f>
        <v>0</v>
      </c>
      <c r="O106" s="258"/>
      <c r="P106" s="1"/>
      <c r="Q106" s="1"/>
      <c r="R106" s="1"/>
      <c r="S106" s="1"/>
      <c r="T106" s="1"/>
      <c r="U106" s="1"/>
      <c r="V106" s="1"/>
    </row>
    <row r="107" spans="1:22" s="24" customFormat="1" x14ac:dyDescent="0.25">
      <c r="A107" s="250" t="s">
        <v>348</v>
      </c>
      <c r="B107" s="57" t="s">
        <v>1268</v>
      </c>
      <c r="C107" s="104" t="s">
        <v>1269</v>
      </c>
      <c r="D107" s="352">
        <v>0.59</v>
      </c>
      <c r="E107" s="355">
        <v>0.59</v>
      </c>
      <c r="F107" s="280">
        <v>0</v>
      </c>
      <c r="G107" s="108" t="s">
        <v>699</v>
      </c>
      <c r="H107" s="108">
        <v>200</v>
      </c>
      <c r="I107" s="108" t="s">
        <v>2276</v>
      </c>
      <c r="J107" s="108">
        <v>1600</v>
      </c>
      <c r="K107" s="108">
        <v>67200</v>
      </c>
      <c r="L107" s="109">
        <v>2.7</v>
      </c>
      <c r="M107" s="108" t="s">
        <v>2272</v>
      </c>
      <c r="N107" s="274">
        <f>SUMIF('Low Volume Irrigation'!$A$8:$A$201,$A107,'Low Volume Irrigation'!$N$8:$N$201)+SUMIF('Spray heads &amp; Nozzles'!$A$8:$A$202,$A107,'Spray heads &amp; Nozzles'!$N$8:$N$202)+SUMIF('Rotors &amp; Nozzles'!$A$8:$A$215,$A107,'Rotors &amp; Nozzles'!$N$8:$N$215)+SUMIF('Valves &amp; Acc.'!$A$8:$A$200,$A107,'Valves &amp; Acc.'!$N$8:$N$200)+SUMIF(Controllers!$A$8:$A$212,$A107,Controllers!$N$8:$N$212)+SUMIF('Central Control Systems'!$A$8:$A$207,$A107,'Central Control Systems'!$N$8:$N$207)+SUMIF('LND Services'!$A$8:$A$193,$A107,'LND Services'!$N$8:$N$193)+SUMIF(GOLF!$A$8:$A$295,$A107,GOLF!$N$8:$N$295)+SUMIF('GOLF Services'!$A$8:$A$203,$A107,'GOLF Services'!$N$8:$N$203)+SUMIF(AG!$A$8:$A$176,$A107,AG!$N$8:$N$176)+SUMIF('Spare Parts'!$A$8:$A$189,$A107,'Spare Parts'!$J$8:$J$189)</f>
        <v>0</v>
      </c>
      <c r="O107" s="258"/>
      <c r="P107" s="1"/>
      <c r="Q107" s="1"/>
      <c r="R107" s="1"/>
      <c r="S107" s="1"/>
      <c r="T107" s="1"/>
      <c r="U107" s="1"/>
      <c r="V107" s="1"/>
    </row>
    <row r="108" spans="1:22" s="24" customFormat="1" x14ac:dyDescent="0.25">
      <c r="A108" s="250" t="s">
        <v>349</v>
      </c>
      <c r="B108" s="57" t="s">
        <v>1270</v>
      </c>
      <c r="C108" s="104" t="s">
        <v>1271</v>
      </c>
      <c r="D108" s="352">
        <v>0.59</v>
      </c>
      <c r="E108" s="355">
        <v>0.59</v>
      </c>
      <c r="F108" s="280">
        <v>0</v>
      </c>
      <c r="G108" s="108" t="s">
        <v>699</v>
      </c>
      <c r="H108" s="108">
        <v>200</v>
      </c>
      <c r="I108" s="108" t="s">
        <v>2276</v>
      </c>
      <c r="J108" s="108">
        <v>1600</v>
      </c>
      <c r="K108" s="108">
        <v>67200</v>
      </c>
      <c r="L108" s="109">
        <v>2.8</v>
      </c>
      <c r="M108" s="108" t="s">
        <v>2272</v>
      </c>
      <c r="N108" s="274">
        <f>SUMIF('Low Volume Irrigation'!$A$8:$A$201,$A108,'Low Volume Irrigation'!$N$8:$N$201)+SUMIF('Spray heads &amp; Nozzles'!$A$8:$A$202,$A108,'Spray heads &amp; Nozzles'!$N$8:$N$202)+SUMIF('Rotors &amp; Nozzles'!$A$8:$A$215,$A108,'Rotors &amp; Nozzles'!$N$8:$N$215)+SUMIF('Valves &amp; Acc.'!$A$8:$A$200,$A108,'Valves &amp; Acc.'!$N$8:$N$200)+SUMIF(Controllers!$A$8:$A$212,$A108,Controllers!$N$8:$N$212)+SUMIF('Central Control Systems'!$A$8:$A$207,$A108,'Central Control Systems'!$N$8:$N$207)+SUMIF('LND Services'!$A$8:$A$193,$A108,'LND Services'!$N$8:$N$193)+SUMIF(GOLF!$A$8:$A$295,$A108,GOLF!$N$8:$N$295)+SUMIF('GOLF Services'!$A$8:$A$203,$A108,'GOLF Services'!$N$8:$N$203)+SUMIF(AG!$A$8:$A$176,$A108,AG!$N$8:$N$176)+SUMIF('Spare Parts'!$A$8:$A$189,$A108,'Spare Parts'!$J$8:$J$189)</f>
        <v>0</v>
      </c>
      <c r="O108" s="258"/>
      <c r="P108" s="1"/>
      <c r="Q108" s="1"/>
      <c r="R108" s="1"/>
      <c r="S108" s="1"/>
      <c r="T108" s="1"/>
      <c r="U108" s="1"/>
      <c r="V108" s="1"/>
    </row>
    <row r="109" spans="1:22" s="24" customFormat="1" x14ac:dyDescent="0.25">
      <c r="A109" s="250" t="s">
        <v>665</v>
      </c>
      <c r="B109" s="57" t="s">
        <v>1284</v>
      </c>
      <c r="C109" s="104" t="s">
        <v>1285</v>
      </c>
      <c r="D109" s="352">
        <v>0.59</v>
      </c>
      <c r="E109" s="355">
        <v>0.59</v>
      </c>
      <c r="F109" s="280">
        <v>0</v>
      </c>
      <c r="G109" s="108" t="s">
        <v>699</v>
      </c>
      <c r="H109" s="108">
        <v>200</v>
      </c>
      <c r="I109" s="108" t="s">
        <v>2276</v>
      </c>
      <c r="J109" s="108">
        <v>1600</v>
      </c>
      <c r="K109" s="108">
        <v>38400</v>
      </c>
      <c r="L109" s="109">
        <v>2.8</v>
      </c>
      <c r="M109" s="108" t="s">
        <v>2272</v>
      </c>
      <c r="N109" s="274">
        <f>SUMIF('Low Volume Irrigation'!$A$8:$A$201,$A109,'Low Volume Irrigation'!$N$8:$N$201)+SUMIF('Spray heads &amp; Nozzles'!$A$8:$A$202,$A109,'Spray heads &amp; Nozzles'!$N$8:$N$202)+SUMIF('Rotors &amp; Nozzles'!$A$8:$A$215,$A109,'Rotors &amp; Nozzles'!$N$8:$N$215)+SUMIF('Valves &amp; Acc.'!$A$8:$A$200,$A109,'Valves &amp; Acc.'!$N$8:$N$200)+SUMIF(Controllers!$A$8:$A$212,$A109,Controllers!$N$8:$N$212)+SUMIF('Central Control Systems'!$A$8:$A$207,$A109,'Central Control Systems'!$N$8:$N$207)+SUMIF('LND Services'!$A$8:$A$193,$A109,'LND Services'!$N$8:$N$193)+SUMIF(GOLF!$A$8:$A$295,$A109,GOLF!$N$8:$N$295)+SUMIF('GOLF Services'!$A$8:$A$203,$A109,'GOLF Services'!$N$8:$N$203)+SUMIF(AG!$A$8:$A$176,$A109,AG!$N$8:$N$176)+SUMIF('Spare Parts'!$A$8:$A$189,$A109,'Spare Parts'!$J$8:$J$189)</f>
        <v>0</v>
      </c>
      <c r="O109" s="258"/>
      <c r="P109" s="1"/>
      <c r="Q109" s="1"/>
      <c r="R109" s="1"/>
      <c r="S109" s="1"/>
      <c r="T109" s="1"/>
      <c r="U109" s="1"/>
      <c r="V109" s="1"/>
    </row>
    <row r="110" spans="1:22" s="24" customFormat="1" x14ac:dyDescent="0.25">
      <c r="A110" s="250" t="s">
        <v>666</v>
      </c>
      <c r="B110" s="57" t="s">
        <v>1286</v>
      </c>
      <c r="C110" s="104" t="s">
        <v>1287</v>
      </c>
      <c r="D110" s="352">
        <v>0.59</v>
      </c>
      <c r="E110" s="355">
        <v>0.59</v>
      </c>
      <c r="F110" s="280">
        <v>0</v>
      </c>
      <c r="G110" s="108" t="s">
        <v>699</v>
      </c>
      <c r="H110" s="108">
        <v>200</v>
      </c>
      <c r="I110" s="108" t="s">
        <v>2276</v>
      </c>
      <c r="J110" s="108">
        <v>1600</v>
      </c>
      <c r="K110" s="108">
        <v>38400</v>
      </c>
      <c r="L110" s="109">
        <v>2.8</v>
      </c>
      <c r="M110" s="108" t="s">
        <v>2272</v>
      </c>
      <c r="N110" s="274">
        <f>SUMIF('Low Volume Irrigation'!$A$8:$A$201,$A110,'Low Volume Irrigation'!$N$8:$N$201)+SUMIF('Spray heads &amp; Nozzles'!$A$8:$A$202,$A110,'Spray heads &amp; Nozzles'!$N$8:$N$202)+SUMIF('Rotors &amp; Nozzles'!$A$8:$A$215,$A110,'Rotors &amp; Nozzles'!$N$8:$N$215)+SUMIF('Valves &amp; Acc.'!$A$8:$A$200,$A110,'Valves &amp; Acc.'!$N$8:$N$200)+SUMIF(Controllers!$A$8:$A$212,$A110,Controllers!$N$8:$N$212)+SUMIF('Central Control Systems'!$A$8:$A$207,$A110,'Central Control Systems'!$N$8:$N$207)+SUMIF('LND Services'!$A$8:$A$193,$A110,'LND Services'!$N$8:$N$193)+SUMIF(GOLF!$A$8:$A$295,$A110,GOLF!$N$8:$N$295)+SUMIF('GOLF Services'!$A$8:$A$203,$A110,'GOLF Services'!$N$8:$N$203)+SUMIF(AG!$A$8:$A$176,$A110,AG!$N$8:$N$176)+SUMIF('Spare Parts'!$A$8:$A$189,$A110,'Spare Parts'!$J$8:$J$189)</f>
        <v>0</v>
      </c>
      <c r="O110" s="258"/>
      <c r="P110" s="1"/>
      <c r="Q110" s="1"/>
      <c r="R110" s="1"/>
      <c r="S110" s="1"/>
      <c r="T110" s="1"/>
      <c r="U110" s="1"/>
      <c r="V110" s="1"/>
    </row>
    <row r="111" spans="1:22" s="24" customFormat="1" x14ac:dyDescent="0.25">
      <c r="A111" s="250" t="s">
        <v>667</v>
      </c>
      <c r="B111" s="57" t="s">
        <v>1288</v>
      </c>
      <c r="C111" s="104" t="s">
        <v>1289</v>
      </c>
      <c r="D111" s="352">
        <v>0.59</v>
      </c>
      <c r="E111" s="355">
        <v>0.59</v>
      </c>
      <c r="F111" s="280">
        <v>0</v>
      </c>
      <c r="G111" s="108" t="s">
        <v>699</v>
      </c>
      <c r="H111" s="108">
        <v>200</v>
      </c>
      <c r="I111" s="108" t="s">
        <v>2276</v>
      </c>
      <c r="J111" s="108">
        <v>1600</v>
      </c>
      <c r="K111" s="108">
        <v>38400</v>
      </c>
      <c r="L111" s="109">
        <v>2.8</v>
      </c>
      <c r="M111" s="108" t="s">
        <v>2272</v>
      </c>
      <c r="N111" s="274">
        <f>SUMIF('Low Volume Irrigation'!$A$8:$A$201,$A111,'Low Volume Irrigation'!$N$8:$N$201)+SUMIF('Spray heads &amp; Nozzles'!$A$8:$A$202,$A111,'Spray heads &amp; Nozzles'!$N$8:$N$202)+SUMIF('Rotors &amp; Nozzles'!$A$8:$A$215,$A111,'Rotors &amp; Nozzles'!$N$8:$N$215)+SUMIF('Valves &amp; Acc.'!$A$8:$A$200,$A111,'Valves &amp; Acc.'!$N$8:$N$200)+SUMIF(Controllers!$A$8:$A$212,$A111,Controllers!$N$8:$N$212)+SUMIF('Central Control Systems'!$A$8:$A$207,$A111,'Central Control Systems'!$N$8:$N$207)+SUMIF('LND Services'!$A$8:$A$193,$A111,'LND Services'!$N$8:$N$193)+SUMIF(GOLF!$A$8:$A$295,$A111,GOLF!$N$8:$N$295)+SUMIF('GOLF Services'!$A$8:$A$203,$A111,'GOLF Services'!$N$8:$N$203)+SUMIF(AG!$A$8:$A$176,$A111,AG!$N$8:$N$176)+SUMIF('Spare Parts'!$A$8:$A$189,$A111,'Spare Parts'!$J$8:$J$189)</f>
        <v>0</v>
      </c>
      <c r="O111" s="258"/>
      <c r="P111" s="1"/>
      <c r="Q111" s="1"/>
      <c r="R111" s="1"/>
      <c r="S111" s="1"/>
      <c r="T111" s="1"/>
      <c r="U111" s="1"/>
      <c r="V111" s="1"/>
    </row>
    <row r="112" spans="1:22" s="24" customFormat="1" x14ac:dyDescent="0.25">
      <c r="A112" s="250" t="s">
        <v>2078</v>
      </c>
      <c r="B112" s="57" t="s">
        <v>2066</v>
      </c>
      <c r="C112" s="104" t="s">
        <v>2067</v>
      </c>
      <c r="D112" s="352">
        <v>0.59</v>
      </c>
      <c r="E112" s="355">
        <v>0.59</v>
      </c>
      <c r="F112" s="280">
        <v>0</v>
      </c>
      <c r="G112" s="108" t="s">
        <v>699</v>
      </c>
      <c r="H112" s="108">
        <v>200</v>
      </c>
      <c r="I112" s="108" t="s">
        <v>2276</v>
      </c>
      <c r="J112" s="108">
        <v>1600</v>
      </c>
      <c r="K112" s="108">
        <v>38400</v>
      </c>
      <c r="L112" s="109">
        <v>2.8</v>
      </c>
      <c r="M112" s="108" t="s">
        <v>2272</v>
      </c>
      <c r="N112" s="274">
        <f>SUMIF('Low Volume Irrigation'!$A$8:$A$201,$A112,'Low Volume Irrigation'!$N$8:$N$201)+SUMIF('Spray heads &amp; Nozzles'!$A$8:$A$202,$A112,'Spray heads &amp; Nozzles'!$N$8:$N$202)+SUMIF('Rotors &amp; Nozzles'!$A$8:$A$215,$A112,'Rotors &amp; Nozzles'!$N$8:$N$215)+SUMIF('Valves &amp; Acc.'!$A$8:$A$200,$A112,'Valves &amp; Acc.'!$N$8:$N$200)+SUMIF(Controllers!$A$8:$A$212,$A112,Controllers!$N$8:$N$212)+SUMIF('Central Control Systems'!$A$8:$A$207,$A112,'Central Control Systems'!$N$8:$N$207)+SUMIF('LND Services'!$A$8:$A$193,$A112,'LND Services'!$N$8:$N$193)+SUMIF(GOLF!$A$8:$A$295,$A112,GOLF!$N$8:$N$295)+SUMIF('GOLF Services'!$A$8:$A$203,$A112,'GOLF Services'!$N$8:$N$203)+SUMIF(AG!$A$8:$A$176,$A112,AG!$N$8:$N$176)+SUMIF('Spare Parts'!$A$8:$A$189,$A112,'Spare Parts'!$J$8:$J$189)</f>
        <v>0</v>
      </c>
      <c r="O112" s="258"/>
      <c r="P112" s="1"/>
      <c r="Q112" s="1"/>
      <c r="R112" s="1"/>
      <c r="S112" s="1"/>
      <c r="T112" s="1"/>
      <c r="U112" s="1"/>
      <c r="V112" s="1"/>
    </row>
    <row r="113" spans="1:22" s="24" customFormat="1" x14ac:dyDescent="0.25">
      <c r="A113" s="250" t="s">
        <v>668</v>
      </c>
      <c r="B113" s="57" t="s">
        <v>1290</v>
      </c>
      <c r="C113" s="104" t="s">
        <v>1291</v>
      </c>
      <c r="D113" s="352">
        <v>0.59</v>
      </c>
      <c r="E113" s="355">
        <v>0.59</v>
      </c>
      <c r="F113" s="280">
        <v>0</v>
      </c>
      <c r="G113" s="108" t="s">
        <v>699</v>
      </c>
      <c r="H113" s="108">
        <v>200</v>
      </c>
      <c r="I113" s="108" t="s">
        <v>2276</v>
      </c>
      <c r="J113" s="108">
        <v>1600</v>
      </c>
      <c r="K113" s="108">
        <v>38400</v>
      </c>
      <c r="L113" s="109">
        <v>2.8</v>
      </c>
      <c r="M113" s="108" t="s">
        <v>2272</v>
      </c>
      <c r="N113" s="274">
        <f>SUMIF('Low Volume Irrigation'!$A$8:$A$201,$A113,'Low Volume Irrigation'!$N$8:$N$201)+SUMIF('Spray heads &amp; Nozzles'!$A$8:$A$202,$A113,'Spray heads &amp; Nozzles'!$N$8:$N$202)+SUMIF('Rotors &amp; Nozzles'!$A$8:$A$215,$A113,'Rotors &amp; Nozzles'!$N$8:$N$215)+SUMIF('Valves &amp; Acc.'!$A$8:$A$200,$A113,'Valves &amp; Acc.'!$N$8:$N$200)+SUMIF(Controllers!$A$8:$A$212,$A113,Controllers!$N$8:$N$212)+SUMIF('Central Control Systems'!$A$8:$A$207,$A113,'Central Control Systems'!$N$8:$N$207)+SUMIF('LND Services'!$A$8:$A$193,$A113,'LND Services'!$N$8:$N$193)+SUMIF(GOLF!$A$8:$A$295,$A113,GOLF!$N$8:$N$295)+SUMIF('GOLF Services'!$A$8:$A$203,$A113,'GOLF Services'!$N$8:$N$203)+SUMIF(AG!$A$8:$A$176,$A113,AG!$N$8:$N$176)+SUMIF('Spare Parts'!$A$8:$A$189,$A113,'Spare Parts'!$J$8:$J$189)</f>
        <v>0</v>
      </c>
      <c r="O113" s="258"/>
      <c r="P113" s="1"/>
      <c r="Q113" s="1"/>
      <c r="R113" s="1"/>
      <c r="S113" s="1"/>
      <c r="T113" s="1"/>
      <c r="U113" s="1"/>
      <c r="V113" s="1"/>
    </row>
    <row r="114" spans="1:22" s="23" customFormat="1" x14ac:dyDescent="0.25">
      <c r="A114" s="250" t="s">
        <v>350</v>
      </c>
      <c r="B114" s="57" t="s">
        <v>1272</v>
      </c>
      <c r="C114" s="104" t="s">
        <v>1273</v>
      </c>
      <c r="D114" s="352">
        <v>2.17</v>
      </c>
      <c r="E114" s="355">
        <v>2.17</v>
      </c>
      <c r="F114" s="280">
        <v>0</v>
      </c>
      <c r="G114" s="108" t="s">
        <v>699</v>
      </c>
      <c r="H114" s="108">
        <v>200</v>
      </c>
      <c r="I114" s="108" t="s">
        <v>2276</v>
      </c>
      <c r="J114" s="108">
        <v>1600</v>
      </c>
      <c r="K114" s="108">
        <v>67200</v>
      </c>
      <c r="L114" s="109">
        <v>3.2</v>
      </c>
      <c r="M114" s="108" t="s">
        <v>2272</v>
      </c>
      <c r="N114" s="274">
        <f>SUMIF('Low Volume Irrigation'!$A$8:$A$201,$A114,'Low Volume Irrigation'!$N$8:$N$201)+SUMIF('Spray heads &amp; Nozzles'!$A$8:$A$202,$A114,'Spray heads &amp; Nozzles'!$N$8:$N$202)+SUMIF('Rotors &amp; Nozzles'!$A$8:$A$215,$A114,'Rotors &amp; Nozzles'!$N$8:$N$215)+SUMIF('Valves &amp; Acc.'!$A$8:$A$200,$A114,'Valves &amp; Acc.'!$N$8:$N$200)+SUMIF(Controllers!$A$8:$A$212,$A114,Controllers!$N$8:$N$212)+SUMIF('Central Control Systems'!$A$8:$A$207,$A114,'Central Control Systems'!$N$8:$N$207)+SUMIF('LND Services'!$A$8:$A$193,$A114,'LND Services'!$N$8:$N$193)+SUMIF(GOLF!$A$8:$A$295,$A114,GOLF!$N$8:$N$295)+SUMIF('GOLF Services'!$A$8:$A$203,$A114,'GOLF Services'!$N$8:$N$203)+SUMIF(AG!$A$8:$A$176,$A114,AG!$N$8:$N$176)+SUMIF('Spare Parts'!$A$8:$A$189,$A114,'Spare Parts'!$J$8:$J$189)</f>
        <v>0</v>
      </c>
      <c r="O114" s="258"/>
      <c r="P114" s="1"/>
      <c r="Q114" s="1"/>
      <c r="R114" s="1"/>
      <c r="S114" s="1"/>
      <c r="T114" s="1"/>
      <c r="U114" s="1"/>
      <c r="V114" s="1"/>
    </row>
    <row r="115" spans="1:22" s="24" customFormat="1" x14ac:dyDescent="0.25">
      <c r="A115" s="250" t="s">
        <v>351</v>
      </c>
      <c r="B115" s="57" t="s">
        <v>1274</v>
      </c>
      <c r="C115" s="104" t="s">
        <v>1275</v>
      </c>
      <c r="D115" s="352">
        <v>2.17</v>
      </c>
      <c r="E115" s="355">
        <v>2.17</v>
      </c>
      <c r="F115" s="280">
        <v>0</v>
      </c>
      <c r="G115" s="108" t="s">
        <v>699</v>
      </c>
      <c r="H115" s="108">
        <v>200</v>
      </c>
      <c r="I115" s="108" t="s">
        <v>2276</v>
      </c>
      <c r="J115" s="108">
        <v>1600</v>
      </c>
      <c r="K115" s="108">
        <v>67200</v>
      </c>
      <c r="L115" s="109">
        <v>3.1</v>
      </c>
      <c r="M115" s="108" t="s">
        <v>2272</v>
      </c>
      <c r="N115" s="274">
        <f>SUMIF('Low Volume Irrigation'!$A$8:$A$201,$A115,'Low Volume Irrigation'!$N$8:$N$201)+SUMIF('Spray heads &amp; Nozzles'!$A$8:$A$202,$A115,'Spray heads &amp; Nozzles'!$N$8:$N$202)+SUMIF('Rotors &amp; Nozzles'!$A$8:$A$215,$A115,'Rotors &amp; Nozzles'!$N$8:$N$215)+SUMIF('Valves &amp; Acc.'!$A$8:$A$200,$A115,'Valves &amp; Acc.'!$N$8:$N$200)+SUMIF(Controllers!$A$8:$A$212,$A115,Controllers!$N$8:$N$212)+SUMIF('Central Control Systems'!$A$8:$A$207,$A115,'Central Control Systems'!$N$8:$N$207)+SUMIF('LND Services'!$A$8:$A$193,$A115,'LND Services'!$N$8:$N$193)+SUMIF(GOLF!$A$8:$A$295,$A115,GOLF!$N$8:$N$295)+SUMIF('GOLF Services'!$A$8:$A$203,$A115,'GOLF Services'!$N$8:$N$203)+SUMIF(AG!$A$8:$A$176,$A115,AG!$N$8:$N$176)+SUMIF('Spare Parts'!$A$8:$A$189,$A115,'Spare Parts'!$J$8:$J$189)</f>
        <v>0</v>
      </c>
      <c r="O115" s="258"/>
      <c r="P115" s="1"/>
      <c r="Q115" s="1"/>
      <c r="R115" s="1"/>
      <c r="S115" s="1"/>
      <c r="T115" s="1"/>
      <c r="U115" s="1"/>
      <c r="V115" s="1"/>
    </row>
    <row r="116" spans="1:22" s="24" customFormat="1" x14ac:dyDescent="0.25">
      <c r="A116" s="250" t="s">
        <v>673</v>
      </c>
      <c r="B116" s="57" t="s">
        <v>1300</v>
      </c>
      <c r="C116" s="104" t="s">
        <v>1301</v>
      </c>
      <c r="D116" s="352">
        <v>1.48</v>
      </c>
      <c r="E116" s="355">
        <v>1.48</v>
      </c>
      <c r="F116" s="280">
        <v>0</v>
      </c>
      <c r="G116" s="108" t="s">
        <v>699</v>
      </c>
      <c r="H116" s="108">
        <v>50</v>
      </c>
      <c r="I116" s="108" t="s">
        <v>2276</v>
      </c>
      <c r="J116" s="108">
        <v>1000</v>
      </c>
      <c r="K116" s="108">
        <v>9000</v>
      </c>
      <c r="L116" s="109">
        <v>6.6</v>
      </c>
      <c r="M116" s="108" t="s">
        <v>2272</v>
      </c>
      <c r="N116" s="274">
        <f>SUMIF('Low Volume Irrigation'!$A$8:$A$201,$A116,'Low Volume Irrigation'!$N$8:$N$201)+SUMIF('Spray heads &amp; Nozzles'!$A$8:$A$202,$A116,'Spray heads &amp; Nozzles'!$N$8:$N$202)+SUMIF('Rotors &amp; Nozzles'!$A$8:$A$215,$A116,'Rotors &amp; Nozzles'!$N$8:$N$215)+SUMIF('Valves &amp; Acc.'!$A$8:$A$200,$A116,'Valves &amp; Acc.'!$N$8:$N$200)+SUMIF(Controllers!$A$8:$A$212,$A116,Controllers!$N$8:$N$212)+SUMIF('Central Control Systems'!$A$8:$A$207,$A116,'Central Control Systems'!$N$8:$N$207)+SUMIF('LND Services'!$A$8:$A$193,$A116,'LND Services'!$N$8:$N$193)+SUMIF(GOLF!$A$8:$A$295,$A116,GOLF!$N$8:$N$295)+SUMIF('GOLF Services'!$A$8:$A$203,$A116,'GOLF Services'!$N$8:$N$203)+SUMIF(AG!$A$8:$A$176,$A116,AG!$N$8:$N$176)+SUMIF('Spare Parts'!$A$8:$A$189,$A116,'Spare Parts'!$J$8:$J$189)</f>
        <v>0</v>
      </c>
      <c r="O116" s="258"/>
      <c r="P116" s="1"/>
      <c r="Q116" s="1"/>
      <c r="R116" s="1"/>
      <c r="S116" s="1"/>
      <c r="T116" s="1"/>
      <c r="U116" s="1"/>
      <c r="V116" s="1"/>
    </row>
    <row r="117" spans="1:22" s="24" customFormat="1" x14ac:dyDescent="0.25">
      <c r="A117" s="250" t="s">
        <v>674</v>
      </c>
      <c r="B117" s="57" t="s">
        <v>1302</v>
      </c>
      <c r="C117" s="104" t="s">
        <v>1303</v>
      </c>
      <c r="D117" s="352">
        <v>1.6</v>
      </c>
      <c r="E117" s="355">
        <v>1.6</v>
      </c>
      <c r="F117" s="280">
        <v>0</v>
      </c>
      <c r="G117" s="108" t="s">
        <v>699</v>
      </c>
      <c r="H117" s="108">
        <v>50</v>
      </c>
      <c r="I117" s="108" t="s">
        <v>2276</v>
      </c>
      <c r="J117" s="108">
        <v>1000</v>
      </c>
      <c r="K117" s="108">
        <v>9000</v>
      </c>
      <c r="L117" s="109">
        <v>8.1999999999999993</v>
      </c>
      <c r="M117" s="108" t="s">
        <v>2272</v>
      </c>
      <c r="N117" s="274">
        <f>SUMIF('Low Volume Irrigation'!$A$8:$A$201,$A117,'Low Volume Irrigation'!$N$8:$N$201)+SUMIF('Spray heads &amp; Nozzles'!$A$8:$A$202,$A117,'Spray heads &amp; Nozzles'!$N$8:$N$202)+SUMIF('Rotors &amp; Nozzles'!$A$8:$A$215,$A117,'Rotors &amp; Nozzles'!$N$8:$N$215)+SUMIF('Valves &amp; Acc.'!$A$8:$A$200,$A117,'Valves &amp; Acc.'!$N$8:$N$200)+SUMIF(Controllers!$A$8:$A$212,$A117,Controllers!$N$8:$N$212)+SUMIF('Central Control Systems'!$A$8:$A$207,$A117,'Central Control Systems'!$N$8:$N$207)+SUMIF('LND Services'!$A$8:$A$193,$A117,'LND Services'!$N$8:$N$193)+SUMIF(GOLF!$A$8:$A$295,$A117,GOLF!$N$8:$N$295)+SUMIF('GOLF Services'!$A$8:$A$203,$A117,'GOLF Services'!$N$8:$N$203)+SUMIF(AG!$A$8:$A$176,$A117,AG!$N$8:$N$176)+SUMIF('Spare Parts'!$A$8:$A$189,$A117,'Spare Parts'!$J$8:$J$189)</f>
        <v>0</v>
      </c>
      <c r="O117" s="258"/>
      <c r="P117" s="1"/>
      <c r="Q117" s="1"/>
      <c r="R117" s="1"/>
      <c r="S117" s="1"/>
      <c r="T117" s="1"/>
      <c r="U117" s="1"/>
      <c r="V117" s="1"/>
    </row>
    <row r="118" spans="1:22" s="23" customFormat="1" x14ac:dyDescent="0.25">
      <c r="A118" s="250" t="s">
        <v>675</v>
      </c>
      <c r="B118" s="57" t="s">
        <v>1304</v>
      </c>
      <c r="C118" s="104" t="s">
        <v>1305</v>
      </c>
      <c r="D118" s="352">
        <v>3.02</v>
      </c>
      <c r="E118" s="355">
        <v>3.02</v>
      </c>
      <c r="F118" s="280">
        <v>0</v>
      </c>
      <c r="G118" s="108" t="s">
        <v>699</v>
      </c>
      <c r="H118" s="108">
        <v>20</v>
      </c>
      <c r="I118" s="108" t="s">
        <v>2276</v>
      </c>
      <c r="J118" s="108">
        <v>200</v>
      </c>
      <c r="K118" s="108">
        <v>3600</v>
      </c>
      <c r="L118" s="109">
        <v>4.7</v>
      </c>
      <c r="M118" s="108" t="s">
        <v>2272</v>
      </c>
      <c r="N118" s="274">
        <f>SUMIF('Low Volume Irrigation'!$A$8:$A$201,$A118,'Low Volume Irrigation'!$N$8:$N$201)+SUMIF('Spray heads &amp; Nozzles'!$A$8:$A$202,$A118,'Spray heads &amp; Nozzles'!$N$8:$N$202)+SUMIF('Rotors &amp; Nozzles'!$A$8:$A$215,$A118,'Rotors &amp; Nozzles'!$N$8:$N$215)+SUMIF('Valves &amp; Acc.'!$A$8:$A$200,$A118,'Valves &amp; Acc.'!$N$8:$N$200)+SUMIF(Controllers!$A$8:$A$212,$A118,Controllers!$N$8:$N$212)+SUMIF('Central Control Systems'!$A$8:$A$207,$A118,'Central Control Systems'!$N$8:$N$207)+SUMIF('LND Services'!$A$8:$A$193,$A118,'LND Services'!$N$8:$N$193)+SUMIF(GOLF!$A$8:$A$295,$A118,GOLF!$N$8:$N$295)+SUMIF('GOLF Services'!$A$8:$A$203,$A118,'GOLF Services'!$N$8:$N$203)+SUMIF(AG!$A$8:$A$176,$A118,AG!$N$8:$N$176)+SUMIF('Spare Parts'!$A$8:$A$189,$A118,'Spare Parts'!$J$8:$J$189)</f>
        <v>0</v>
      </c>
      <c r="O118" s="258"/>
      <c r="P118" s="1"/>
      <c r="Q118" s="1"/>
      <c r="R118" s="1"/>
      <c r="S118" s="1"/>
      <c r="T118" s="1"/>
      <c r="U118" s="1"/>
      <c r="V118" s="1"/>
    </row>
    <row r="119" spans="1:22" s="24" customFormat="1" x14ac:dyDescent="0.25">
      <c r="A119" s="250" t="s">
        <v>2437</v>
      </c>
      <c r="B119" s="57" t="s">
        <v>2438</v>
      </c>
      <c r="C119" s="104" t="s">
        <v>2439</v>
      </c>
      <c r="D119" s="352">
        <v>1.9</v>
      </c>
      <c r="E119" s="355">
        <v>1.9</v>
      </c>
      <c r="F119" s="280">
        <v>0</v>
      </c>
      <c r="G119" s="108" t="s">
        <v>699</v>
      </c>
      <c r="H119" s="108">
        <v>150</v>
      </c>
      <c r="I119" s="108" t="s">
        <v>2276</v>
      </c>
      <c r="J119" s="108">
        <v>150</v>
      </c>
      <c r="K119" s="108">
        <v>25200</v>
      </c>
      <c r="L119" s="109">
        <v>1.8</v>
      </c>
      <c r="M119" s="108" t="s">
        <v>2272</v>
      </c>
      <c r="N119" s="274">
        <f>SUMIF('Low Volume Irrigation'!$A$8:$A$201,$A119,'Low Volume Irrigation'!$N$8:$N$201)+SUMIF('Spray heads &amp; Nozzles'!$A$8:$A$202,$A119,'Spray heads &amp; Nozzles'!$N$8:$N$202)+SUMIF('Rotors &amp; Nozzles'!$A$8:$A$215,$A119,'Rotors &amp; Nozzles'!$N$8:$N$215)+SUMIF('Valves &amp; Acc.'!$A$8:$A$200,$A119,'Valves &amp; Acc.'!$N$8:$N$200)+SUMIF(Controllers!$A$8:$A$212,$A119,Controllers!$N$8:$N$212)+SUMIF('Central Control Systems'!$A$8:$A$207,$A119,'Central Control Systems'!$N$8:$N$207)+SUMIF('LND Services'!$A$8:$A$193,$A119,'LND Services'!$N$8:$N$193)+SUMIF(GOLF!$A$8:$A$295,$A119,GOLF!$N$8:$N$295)+SUMIF('GOLF Services'!$A$8:$A$203,$A119,'GOLF Services'!$N$8:$N$203)+SUMIF(AG!$A$8:$A$176,$A119,AG!$N$8:$N$176)+SUMIF('Spare Parts'!$A$8:$A$189,$A119,'Spare Parts'!$J$8:$J$189)</f>
        <v>0</v>
      </c>
      <c r="O119" s="258"/>
      <c r="P119" s="1"/>
      <c r="Q119" s="1"/>
      <c r="R119" s="1"/>
      <c r="S119" s="1"/>
      <c r="T119" s="1"/>
      <c r="U119" s="1"/>
      <c r="V119" s="1"/>
    </row>
    <row r="120" spans="1:22" s="24" customFormat="1" x14ac:dyDescent="0.25">
      <c r="A120" s="250" t="s">
        <v>2624</v>
      </c>
      <c r="B120" s="57" t="s">
        <v>2624</v>
      </c>
      <c r="C120" s="104" t="s">
        <v>2760</v>
      </c>
      <c r="D120" s="352">
        <v>28.61</v>
      </c>
      <c r="E120" s="355">
        <v>28.61</v>
      </c>
      <c r="F120" s="280">
        <v>0</v>
      </c>
      <c r="G120" s="108" t="s">
        <v>1156</v>
      </c>
      <c r="H120" s="108">
        <v>20</v>
      </c>
      <c r="I120" s="108" t="s">
        <v>2276</v>
      </c>
      <c r="J120" s="108" t="s">
        <v>2276</v>
      </c>
      <c r="K120" s="108" t="s">
        <v>2276</v>
      </c>
      <c r="L120" s="109" t="s">
        <v>2276</v>
      </c>
      <c r="M120" s="108" t="s">
        <v>2632</v>
      </c>
      <c r="N120" s="274">
        <f>SUMIF('Low Volume Irrigation'!$A$8:$A$201,$A120,'Low Volume Irrigation'!$N$8:$N$201)+SUMIF('Spray heads &amp; Nozzles'!$A$8:$A$202,$A120,'Spray heads &amp; Nozzles'!$N$8:$N$202)+SUMIF('Rotors &amp; Nozzles'!$A$8:$A$215,$A120,'Rotors &amp; Nozzles'!$N$8:$N$215)+SUMIF('Valves &amp; Acc.'!$A$8:$A$200,$A120,'Valves &amp; Acc.'!$N$8:$N$200)+SUMIF(Controllers!$A$8:$A$212,$A120,Controllers!$N$8:$N$212)+SUMIF('Central Control Systems'!$A$8:$A$207,$A120,'Central Control Systems'!$N$8:$N$207)+SUMIF('LND Services'!$A$8:$A$193,$A120,'LND Services'!$N$8:$N$193)+SUMIF(GOLF!$A$8:$A$295,$A120,GOLF!$N$8:$N$295)+SUMIF('GOLF Services'!$A$8:$A$203,$A120,'GOLF Services'!$N$8:$N$203)+SUMIF(AG!$A$8:$A$176,$A120,AG!$N$8:$N$176)+SUMIF('Spare Parts'!$A$8:$A$189,$A120,'Spare Parts'!$J$8:$J$189)</f>
        <v>0</v>
      </c>
      <c r="O120" s="258"/>
      <c r="P120" s="1"/>
      <c r="Q120" s="1"/>
      <c r="R120" s="1"/>
      <c r="S120" s="1"/>
      <c r="T120" s="1"/>
      <c r="U120" s="1"/>
      <c r="V120" s="1"/>
    </row>
    <row r="121" spans="1:22" s="23" customFormat="1" x14ac:dyDescent="0.25">
      <c r="A121" s="250" t="s">
        <v>3071</v>
      </c>
      <c r="B121" s="57" t="s">
        <v>3071</v>
      </c>
      <c r="C121" s="104" t="s">
        <v>3072</v>
      </c>
      <c r="D121" s="352">
        <v>126.74</v>
      </c>
      <c r="E121" s="355">
        <v>126.74</v>
      </c>
      <c r="F121" s="280">
        <v>0</v>
      </c>
      <c r="G121" s="108" t="s">
        <v>1143</v>
      </c>
      <c r="H121" s="108">
        <v>15</v>
      </c>
      <c r="I121" s="108" t="s">
        <v>2276</v>
      </c>
      <c r="J121" s="108" t="s">
        <v>2276</v>
      </c>
      <c r="K121" s="108" t="s">
        <v>2276</v>
      </c>
      <c r="L121" s="109" t="s">
        <v>2276</v>
      </c>
      <c r="M121" s="108" t="s">
        <v>2632</v>
      </c>
      <c r="N121" s="274">
        <f>SUMIF('Low Volume Irrigation'!$A$8:$A$201,$A121,'Low Volume Irrigation'!$N$8:$N$201)+SUMIF('Spray heads &amp; Nozzles'!$A$8:$A$202,$A121,'Spray heads &amp; Nozzles'!$N$8:$N$202)+SUMIF('Rotors &amp; Nozzles'!$A$8:$A$215,$A121,'Rotors &amp; Nozzles'!$N$8:$N$215)+SUMIF('Valves &amp; Acc.'!$A$8:$A$200,$A121,'Valves &amp; Acc.'!$N$8:$N$200)+SUMIF(Controllers!$A$8:$A$212,$A121,Controllers!$N$8:$N$212)+SUMIF('Central Control Systems'!$A$8:$A$207,$A121,'Central Control Systems'!$N$8:$N$207)+SUMIF('LND Services'!$A$8:$A$193,$A121,'LND Services'!$N$8:$N$193)+SUMIF(GOLF!$A$8:$A$295,$A121,GOLF!$N$8:$N$295)+SUMIF('GOLF Services'!$A$8:$A$203,$A121,'GOLF Services'!$N$8:$N$203)+SUMIF(AG!$A$8:$A$176,$A121,AG!$N$8:$N$176)+SUMIF('Spare Parts'!$A$8:$A$189,$A121,'Spare Parts'!$J$8:$J$189)</f>
        <v>0</v>
      </c>
      <c r="O121" s="258"/>
      <c r="P121" s="1"/>
      <c r="Q121" s="1"/>
      <c r="R121" s="1"/>
      <c r="S121" s="1"/>
      <c r="T121" s="1"/>
      <c r="U121" s="1"/>
      <c r="V121" s="1"/>
    </row>
    <row r="122" spans="1:22" s="24" customFormat="1" x14ac:dyDescent="0.25">
      <c r="A122" s="250" t="s">
        <v>2542</v>
      </c>
      <c r="B122" s="57" t="s">
        <v>2542</v>
      </c>
      <c r="C122" s="104" t="s">
        <v>2691</v>
      </c>
      <c r="D122" s="352">
        <v>178.09</v>
      </c>
      <c r="E122" s="355">
        <v>178.09</v>
      </c>
      <c r="F122" s="280">
        <v>0</v>
      </c>
      <c r="G122" s="108" t="s">
        <v>1143</v>
      </c>
      <c r="H122" s="108">
        <v>30</v>
      </c>
      <c r="I122" s="108" t="s">
        <v>2276</v>
      </c>
      <c r="J122" s="108" t="s">
        <v>2276</v>
      </c>
      <c r="K122" s="108" t="s">
        <v>2276</v>
      </c>
      <c r="L122" s="109" t="s">
        <v>2276</v>
      </c>
      <c r="M122" s="108" t="s">
        <v>2632</v>
      </c>
      <c r="N122" s="274">
        <f>SUMIF('Low Volume Irrigation'!$A$8:$A$201,$A122,'Low Volume Irrigation'!$N$8:$N$201)+SUMIF('Spray heads &amp; Nozzles'!$A$8:$A$202,$A122,'Spray heads &amp; Nozzles'!$N$8:$N$202)+SUMIF('Rotors &amp; Nozzles'!$A$8:$A$215,$A122,'Rotors &amp; Nozzles'!$N$8:$N$215)+SUMIF('Valves &amp; Acc.'!$A$8:$A$200,$A122,'Valves &amp; Acc.'!$N$8:$N$200)+SUMIF(Controllers!$A$8:$A$212,$A122,Controllers!$N$8:$N$212)+SUMIF('Central Control Systems'!$A$8:$A$207,$A122,'Central Control Systems'!$N$8:$N$207)+SUMIF('LND Services'!$A$8:$A$193,$A122,'LND Services'!$N$8:$N$193)+SUMIF(GOLF!$A$8:$A$295,$A122,GOLF!$N$8:$N$295)+SUMIF('GOLF Services'!$A$8:$A$203,$A122,'GOLF Services'!$N$8:$N$203)+SUMIF(AG!$A$8:$A$176,$A122,AG!$N$8:$N$176)+SUMIF('Spare Parts'!$A$8:$A$189,$A122,'Spare Parts'!$J$8:$J$189)</f>
        <v>0</v>
      </c>
      <c r="O122" s="258"/>
      <c r="P122" s="1"/>
      <c r="Q122" s="1"/>
      <c r="R122" s="1"/>
      <c r="S122" s="1"/>
      <c r="T122" s="1"/>
      <c r="U122" s="1"/>
      <c r="V122" s="1"/>
    </row>
    <row r="123" spans="1:22" s="24" customFormat="1" x14ac:dyDescent="0.25">
      <c r="A123" s="250" t="s">
        <v>2543</v>
      </c>
      <c r="B123" s="57" t="s">
        <v>2543</v>
      </c>
      <c r="C123" s="104" t="s">
        <v>2692</v>
      </c>
      <c r="D123" s="352">
        <v>35.43</v>
      </c>
      <c r="E123" s="355">
        <v>35.43</v>
      </c>
      <c r="F123" s="280">
        <v>0</v>
      </c>
      <c r="G123" s="108" t="s">
        <v>1143</v>
      </c>
      <c r="H123" s="108">
        <v>10</v>
      </c>
      <c r="I123" s="108" t="s">
        <v>2276</v>
      </c>
      <c r="J123" s="108" t="s">
        <v>2276</v>
      </c>
      <c r="K123" s="108" t="s">
        <v>2276</v>
      </c>
      <c r="L123" s="109" t="s">
        <v>2276</v>
      </c>
      <c r="M123" s="108" t="s">
        <v>2632</v>
      </c>
      <c r="N123" s="274">
        <f>SUMIF('Low Volume Irrigation'!$A$8:$A$201,$A123,'Low Volume Irrigation'!$N$8:$N$201)+SUMIF('Spray heads &amp; Nozzles'!$A$8:$A$202,$A123,'Spray heads &amp; Nozzles'!$N$8:$N$202)+SUMIF('Rotors &amp; Nozzles'!$A$8:$A$215,$A123,'Rotors &amp; Nozzles'!$N$8:$N$215)+SUMIF('Valves &amp; Acc.'!$A$8:$A$200,$A123,'Valves &amp; Acc.'!$N$8:$N$200)+SUMIF(Controllers!$A$8:$A$212,$A123,Controllers!$N$8:$N$212)+SUMIF('Central Control Systems'!$A$8:$A$207,$A123,'Central Control Systems'!$N$8:$N$207)+SUMIF('LND Services'!$A$8:$A$193,$A123,'LND Services'!$N$8:$N$193)+SUMIF(GOLF!$A$8:$A$295,$A123,GOLF!$N$8:$N$295)+SUMIF('GOLF Services'!$A$8:$A$203,$A123,'GOLF Services'!$N$8:$N$203)+SUMIF(AG!$A$8:$A$176,$A123,AG!$N$8:$N$176)+SUMIF('Spare Parts'!$A$8:$A$189,$A123,'Spare Parts'!$J$8:$J$189)</f>
        <v>0</v>
      </c>
      <c r="O123" s="258"/>
      <c r="P123" s="1"/>
      <c r="Q123" s="1"/>
      <c r="R123" s="1"/>
      <c r="S123" s="1"/>
      <c r="T123" s="1"/>
      <c r="U123" s="1"/>
      <c r="V123" s="1"/>
    </row>
    <row r="124" spans="1:22" s="24" customFormat="1" x14ac:dyDescent="0.25">
      <c r="A124" s="250" t="s">
        <v>2625</v>
      </c>
      <c r="B124" s="57" t="s">
        <v>2625</v>
      </c>
      <c r="C124" s="104" t="s">
        <v>2761</v>
      </c>
      <c r="D124" s="352">
        <v>28.61</v>
      </c>
      <c r="E124" s="355">
        <v>28.61</v>
      </c>
      <c r="F124" s="280">
        <v>0</v>
      </c>
      <c r="G124" s="108" t="s">
        <v>1156</v>
      </c>
      <c r="H124" s="108">
        <v>20</v>
      </c>
      <c r="I124" s="108" t="s">
        <v>2276</v>
      </c>
      <c r="J124" s="108" t="s">
        <v>2276</v>
      </c>
      <c r="K124" s="108" t="s">
        <v>2276</v>
      </c>
      <c r="L124" s="109" t="s">
        <v>2276</v>
      </c>
      <c r="M124" s="108" t="s">
        <v>2632</v>
      </c>
      <c r="N124" s="274">
        <f>SUMIF('Low Volume Irrigation'!$A$8:$A$201,$A124,'Low Volume Irrigation'!$N$8:$N$201)+SUMIF('Spray heads &amp; Nozzles'!$A$8:$A$202,$A124,'Spray heads &amp; Nozzles'!$N$8:$N$202)+SUMIF('Rotors &amp; Nozzles'!$A$8:$A$215,$A124,'Rotors &amp; Nozzles'!$N$8:$N$215)+SUMIF('Valves &amp; Acc.'!$A$8:$A$200,$A124,'Valves &amp; Acc.'!$N$8:$N$200)+SUMIF(Controllers!$A$8:$A$212,$A124,Controllers!$N$8:$N$212)+SUMIF('Central Control Systems'!$A$8:$A$207,$A124,'Central Control Systems'!$N$8:$N$207)+SUMIF('LND Services'!$A$8:$A$193,$A124,'LND Services'!$N$8:$N$193)+SUMIF(GOLF!$A$8:$A$295,$A124,GOLF!$N$8:$N$295)+SUMIF('GOLF Services'!$A$8:$A$203,$A124,'GOLF Services'!$N$8:$N$203)+SUMIF(AG!$A$8:$A$176,$A124,AG!$N$8:$N$176)+SUMIF('Spare Parts'!$A$8:$A$189,$A124,'Spare Parts'!$J$8:$J$189)</f>
        <v>0</v>
      </c>
      <c r="O124" s="258"/>
      <c r="P124" s="1"/>
      <c r="Q124" s="1"/>
      <c r="R124" s="1"/>
      <c r="S124" s="1"/>
      <c r="T124" s="1"/>
      <c r="U124" s="1"/>
      <c r="V124" s="1"/>
    </row>
    <row r="125" spans="1:22" s="24" customFormat="1" x14ac:dyDescent="0.25">
      <c r="A125" s="250" t="s">
        <v>570</v>
      </c>
      <c r="B125" s="57" t="s">
        <v>1722</v>
      </c>
      <c r="C125" s="104" t="s">
        <v>1628</v>
      </c>
      <c r="D125" s="352">
        <v>14.43</v>
      </c>
      <c r="E125" s="355">
        <v>14.43</v>
      </c>
      <c r="F125" s="280">
        <v>0</v>
      </c>
      <c r="G125" s="108" t="s">
        <v>1143</v>
      </c>
      <c r="H125" s="108">
        <v>10</v>
      </c>
      <c r="I125" s="108" t="s">
        <v>2276</v>
      </c>
      <c r="J125" s="108" t="s">
        <v>760</v>
      </c>
      <c r="K125" s="108">
        <v>10000</v>
      </c>
      <c r="L125" s="109">
        <v>0.6</v>
      </c>
      <c r="M125" s="108" t="s">
        <v>2272</v>
      </c>
      <c r="N125" s="274">
        <f>SUMIF('Low Volume Irrigation'!$A$8:$A$201,$A125,'Low Volume Irrigation'!$N$8:$N$201)+SUMIF('Spray heads &amp; Nozzles'!$A$8:$A$202,$A125,'Spray heads &amp; Nozzles'!$N$8:$N$202)+SUMIF('Rotors &amp; Nozzles'!$A$8:$A$215,$A125,'Rotors &amp; Nozzles'!$N$8:$N$215)+SUMIF('Valves &amp; Acc.'!$A$8:$A$200,$A125,'Valves &amp; Acc.'!$N$8:$N$200)+SUMIF(Controllers!$A$8:$A$212,$A125,Controllers!$N$8:$N$212)+SUMIF('Central Control Systems'!$A$8:$A$207,$A125,'Central Control Systems'!$N$8:$N$207)+SUMIF('LND Services'!$A$8:$A$193,$A125,'LND Services'!$N$8:$N$193)+SUMIF(GOLF!$A$8:$A$295,$A125,GOLF!$N$8:$N$295)+SUMIF('GOLF Services'!$A$8:$A$203,$A125,'GOLF Services'!$N$8:$N$203)+SUMIF(AG!$A$8:$A$176,$A125,AG!$N$8:$N$176)+SUMIF('Spare Parts'!$A$8:$A$189,$A125,'Spare Parts'!$J$8:$J$189)</f>
        <v>0</v>
      </c>
      <c r="O125" s="258"/>
      <c r="P125" s="1"/>
      <c r="Q125" s="1"/>
      <c r="R125" s="1"/>
      <c r="S125" s="1"/>
      <c r="T125" s="1"/>
      <c r="U125" s="1"/>
      <c r="V125" s="1"/>
    </row>
    <row r="126" spans="1:22" s="24" customFormat="1" x14ac:dyDescent="0.25">
      <c r="A126" s="250" t="s">
        <v>2565</v>
      </c>
      <c r="B126" s="57" t="s">
        <v>2565</v>
      </c>
      <c r="C126" s="104" t="s">
        <v>2705</v>
      </c>
      <c r="D126" s="352">
        <v>7.39</v>
      </c>
      <c r="E126" s="355">
        <v>7.39</v>
      </c>
      <c r="F126" s="280">
        <v>0</v>
      </c>
      <c r="G126" s="108" t="s">
        <v>1143</v>
      </c>
      <c r="H126" s="108">
        <v>20</v>
      </c>
      <c r="I126" s="108" t="s">
        <v>2276</v>
      </c>
      <c r="J126" s="108" t="s">
        <v>2276</v>
      </c>
      <c r="K126" s="108" t="s">
        <v>2276</v>
      </c>
      <c r="L126" s="109" t="s">
        <v>2276</v>
      </c>
      <c r="M126" s="108" t="s">
        <v>2632</v>
      </c>
      <c r="N126" s="274">
        <f>SUMIF('Low Volume Irrigation'!$A$8:$A$201,$A126,'Low Volume Irrigation'!$N$8:$N$201)+SUMIF('Spray heads &amp; Nozzles'!$A$8:$A$202,$A126,'Spray heads &amp; Nozzles'!$N$8:$N$202)+SUMIF('Rotors &amp; Nozzles'!$A$8:$A$215,$A126,'Rotors &amp; Nozzles'!$N$8:$N$215)+SUMIF('Valves &amp; Acc.'!$A$8:$A$200,$A126,'Valves &amp; Acc.'!$N$8:$N$200)+SUMIF(Controllers!$A$8:$A$212,$A126,Controllers!$N$8:$N$212)+SUMIF('Central Control Systems'!$A$8:$A$207,$A126,'Central Control Systems'!$N$8:$N$207)+SUMIF('LND Services'!$A$8:$A$193,$A126,'LND Services'!$N$8:$N$193)+SUMIF(GOLF!$A$8:$A$295,$A126,GOLF!$N$8:$N$295)+SUMIF('GOLF Services'!$A$8:$A$203,$A126,'GOLF Services'!$N$8:$N$203)+SUMIF(AG!$A$8:$A$176,$A126,AG!$N$8:$N$176)+SUMIF('Spare Parts'!$A$8:$A$189,$A126,'Spare Parts'!$J$8:$J$189)</f>
        <v>0</v>
      </c>
      <c r="O126" s="258"/>
      <c r="P126" s="1"/>
      <c r="Q126" s="1"/>
      <c r="R126" s="1"/>
      <c r="S126" s="1"/>
      <c r="T126" s="1"/>
      <c r="U126" s="1"/>
      <c r="V126" s="1"/>
    </row>
    <row r="127" spans="1:22" s="23" customFormat="1" x14ac:dyDescent="0.25">
      <c r="A127" s="250" t="s">
        <v>252</v>
      </c>
      <c r="B127" s="57" t="s">
        <v>1723</v>
      </c>
      <c r="C127" s="104" t="s">
        <v>1115</v>
      </c>
      <c r="D127" s="352">
        <v>0</v>
      </c>
      <c r="E127" s="355">
        <v>0</v>
      </c>
      <c r="F127" s="280" t="s">
        <v>678</v>
      </c>
      <c r="G127" s="108" t="s">
        <v>682</v>
      </c>
      <c r="H127" s="108">
        <v>100</v>
      </c>
      <c r="I127" s="108" t="s">
        <v>2276</v>
      </c>
      <c r="J127" s="108" t="s">
        <v>782</v>
      </c>
      <c r="K127" s="108">
        <v>39000</v>
      </c>
      <c r="L127" s="109">
        <v>1.1000000000000001</v>
      </c>
      <c r="M127" s="108" t="s">
        <v>2271</v>
      </c>
      <c r="N127" s="274">
        <f>SUMIF('Low Volume Irrigation'!$A$8:$A$201,$A127,'Low Volume Irrigation'!$N$8:$N$201)+SUMIF('Spray heads &amp; Nozzles'!$A$8:$A$202,$A127,'Spray heads &amp; Nozzles'!$N$8:$N$202)+SUMIF('Rotors &amp; Nozzles'!$A$8:$A$215,$A127,'Rotors &amp; Nozzles'!$N$8:$N$215)+SUMIF('Valves &amp; Acc.'!$A$8:$A$200,$A127,'Valves &amp; Acc.'!$N$8:$N$200)+SUMIF(Controllers!$A$8:$A$212,$A127,Controllers!$N$8:$N$212)+SUMIF('Central Control Systems'!$A$8:$A$207,$A127,'Central Control Systems'!$N$8:$N$207)+SUMIF('LND Services'!$A$8:$A$193,$A127,'LND Services'!$N$8:$N$193)+SUMIF(GOLF!$A$8:$A$295,$A127,GOLF!$N$8:$N$295)+SUMIF('GOLF Services'!$A$8:$A$203,$A127,'GOLF Services'!$N$8:$N$203)+SUMIF(AG!$A$8:$A$176,$A127,AG!$N$8:$N$176)+SUMIF('Spare Parts'!$A$8:$A$189,$A127,'Spare Parts'!$J$8:$J$189)</f>
        <v>0</v>
      </c>
      <c r="O127" s="258"/>
      <c r="P127" s="1"/>
      <c r="Q127" s="1"/>
      <c r="R127" s="1"/>
      <c r="S127" s="1"/>
      <c r="T127" s="1"/>
      <c r="U127" s="1"/>
      <c r="V127" s="1"/>
    </row>
    <row r="128" spans="1:22" s="24" customFormat="1" x14ac:dyDescent="0.25">
      <c r="A128" s="250" t="s">
        <v>253</v>
      </c>
      <c r="B128" s="57" t="s">
        <v>1724</v>
      </c>
      <c r="C128" s="104" t="s">
        <v>1116</v>
      </c>
      <c r="D128" s="352">
        <v>0</v>
      </c>
      <c r="E128" s="355">
        <v>0</v>
      </c>
      <c r="F128" s="280" t="s">
        <v>678</v>
      </c>
      <c r="G128" s="108" t="s">
        <v>682</v>
      </c>
      <c r="H128" s="108">
        <v>100</v>
      </c>
      <c r="I128" s="108" t="s">
        <v>2276</v>
      </c>
      <c r="J128" s="108" t="s">
        <v>782</v>
      </c>
      <c r="K128" s="108">
        <v>39000</v>
      </c>
      <c r="L128" s="109">
        <v>1.1000000000000001</v>
      </c>
      <c r="M128" s="108" t="s">
        <v>2271</v>
      </c>
      <c r="N128" s="274">
        <f>SUMIF('Low Volume Irrigation'!$A$8:$A$201,$A128,'Low Volume Irrigation'!$N$8:$N$201)+SUMIF('Spray heads &amp; Nozzles'!$A$8:$A$202,$A128,'Spray heads &amp; Nozzles'!$N$8:$N$202)+SUMIF('Rotors &amp; Nozzles'!$A$8:$A$215,$A128,'Rotors &amp; Nozzles'!$N$8:$N$215)+SUMIF('Valves &amp; Acc.'!$A$8:$A$200,$A128,'Valves &amp; Acc.'!$N$8:$N$200)+SUMIF(Controllers!$A$8:$A$212,$A128,Controllers!$N$8:$N$212)+SUMIF('Central Control Systems'!$A$8:$A$207,$A128,'Central Control Systems'!$N$8:$N$207)+SUMIF('LND Services'!$A$8:$A$193,$A128,'LND Services'!$N$8:$N$193)+SUMIF(GOLF!$A$8:$A$295,$A128,GOLF!$N$8:$N$295)+SUMIF('GOLF Services'!$A$8:$A$203,$A128,'GOLF Services'!$N$8:$N$203)+SUMIF(AG!$A$8:$A$176,$A128,AG!$N$8:$N$176)+SUMIF('Spare Parts'!$A$8:$A$189,$A128,'Spare Parts'!$J$8:$J$189)</f>
        <v>0</v>
      </c>
      <c r="O128" s="258"/>
      <c r="P128" s="1"/>
      <c r="Q128" s="1"/>
      <c r="R128" s="1"/>
      <c r="S128" s="1"/>
      <c r="T128" s="1"/>
      <c r="U128" s="1"/>
      <c r="V128" s="1"/>
    </row>
    <row r="129" spans="1:22" s="24" customFormat="1" x14ac:dyDescent="0.25">
      <c r="A129" s="250" t="s">
        <v>254</v>
      </c>
      <c r="B129" s="57" t="s">
        <v>1725</v>
      </c>
      <c r="C129" s="104" t="s">
        <v>1117</v>
      </c>
      <c r="D129" s="352">
        <v>0</v>
      </c>
      <c r="E129" s="355">
        <v>0</v>
      </c>
      <c r="F129" s="280" t="s">
        <v>678</v>
      </c>
      <c r="G129" s="108" t="s">
        <v>682</v>
      </c>
      <c r="H129" s="108">
        <v>100</v>
      </c>
      <c r="I129" s="108" t="s">
        <v>2276</v>
      </c>
      <c r="J129" s="108" t="s">
        <v>782</v>
      </c>
      <c r="K129" s="108">
        <v>39000</v>
      </c>
      <c r="L129" s="109">
        <v>1</v>
      </c>
      <c r="M129" s="108" t="s">
        <v>2271</v>
      </c>
      <c r="N129" s="274">
        <f>SUMIF('Low Volume Irrigation'!$A$8:$A$201,$A129,'Low Volume Irrigation'!$N$8:$N$201)+SUMIF('Spray heads &amp; Nozzles'!$A$8:$A$202,$A129,'Spray heads &amp; Nozzles'!$N$8:$N$202)+SUMIF('Rotors &amp; Nozzles'!$A$8:$A$215,$A129,'Rotors &amp; Nozzles'!$N$8:$N$215)+SUMIF('Valves &amp; Acc.'!$A$8:$A$200,$A129,'Valves &amp; Acc.'!$N$8:$N$200)+SUMIF(Controllers!$A$8:$A$212,$A129,Controllers!$N$8:$N$212)+SUMIF('Central Control Systems'!$A$8:$A$207,$A129,'Central Control Systems'!$N$8:$N$207)+SUMIF('LND Services'!$A$8:$A$193,$A129,'LND Services'!$N$8:$N$193)+SUMIF(GOLF!$A$8:$A$295,$A129,GOLF!$N$8:$N$295)+SUMIF('GOLF Services'!$A$8:$A$203,$A129,'GOLF Services'!$N$8:$N$203)+SUMIF(AG!$A$8:$A$176,$A129,AG!$N$8:$N$176)+SUMIF('Spare Parts'!$A$8:$A$189,$A129,'Spare Parts'!$J$8:$J$189)</f>
        <v>0</v>
      </c>
      <c r="O129" s="258"/>
      <c r="P129" s="1"/>
      <c r="Q129" s="1"/>
      <c r="R129" s="1"/>
      <c r="S129" s="1"/>
      <c r="T129" s="1"/>
      <c r="U129" s="1"/>
      <c r="V129" s="1"/>
    </row>
    <row r="130" spans="1:22" s="23" customFormat="1" x14ac:dyDescent="0.25">
      <c r="A130" s="250" t="s">
        <v>255</v>
      </c>
      <c r="B130" s="57" t="s">
        <v>1726</v>
      </c>
      <c r="C130" s="104" t="s">
        <v>1118</v>
      </c>
      <c r="D130" s="352">
        <v>0</v>
      </c>
      <c r="E130" s="355">
        <v>0</v>
      </c>
      <c r="F130" s="280" t="s">
        <v>678</v>
      </c>
      <c r="G130" s="108" t="s">
        <v>682</v>
      </c>
      <c r="H130" s="108">
        <v>100</v>
      </c>
      <c r="I130" s="108" t="s">
        <v>2276</v>
      </c>
      <c r="J130" s="108" t="s">
        <v>782</v>
      </c>
      <c r="K130" s="108">
        <v>39000</v>
      </c>
      <c r="L130" s="109">
        <v>1.1000000000000001</v>
      </c>
      <c r="M130" s="108" t="s">
        <v>2271</v>
      </c>
      <c r="N130" s="274">
        <f>SUMIF('Low Volume Irrigation'!$A$8:$A$201,$A130,'Low Volume Irrigation'!$N$8:$N$201)+SUMIF('Spray heads &amp; Nozzles'!$A$8:$A$202,$A130,'Spray heads &amp; Nozzles'!$N$8:$N$202)+SUMIF('Rotors &amp; Nozzles'!$A$8:$A$215,$A130,'Rotors &amp; Nozzles'!$N$8:$N$215)+SUMIF('Valves &amp; Acc.'!$A$8:$A$200,$A130,'Valves &amp; Acc.'!$N$8:$N$200)+SUMIF(Controllers!$A$8:$A$212,$A130,Controllers!$N$8:$N$212)+SUMIF('Central Control Systems'!$A$8:$A$207,$A130,'Central Control Systems'!$N$8:$N$207)+SUMIF('LND Services'!$A$8:$A$193,$A130,'LND Services'!$N$8:$N$193)+SUMIF(GOLF!$A$8:$A$295,$A130,GOLF!$N$8:$N$295)+SUMIF('GOLF Services'!$A$8:$A$203,$A130,'GOLF Services'!$N$8:$N$203)+SUMIF(AG!$A$8:$A$176,$A130,AG!$N$8:$N$176)+SUMIF('Spare Parts'!$A$8:$A$189,$A130,'Spare Parts'!$J$8:$J$189)</f>
        <v>0</v>
      </c>
      <c r="O130" s="258"/>
      <c r="P130" s="1"/>
      <c r="Q130" s="1"/>
      <c r="R130" s="1"/>
      <c r="S130" s="1"/>
      <c r="T130" s="1"/>
      <c r="U130" s="1"/>
      <c r="V130" s="1"/>
    </row>
    <row r="131" spans="1:22" s="24" customFormat="1" x14ac:dyDescent="0.25">
      <c r="A131" s="250" t="s">
        <v>256</v>
      </c>
      <c r="B131" s="57" t="s">
        <v>1727</v>
      </c>
      <c r="C131" s="104" t="s">
        <v>1119</v>
      </c>
      <c r="D131" s="352">
        <v>0</v>
      </c>
      <c r="E131" s="355">
        <v>0</v>
      </c>
      <c r="F131" s="280" t="s">
        <v>678</v>
      </c>
      <c r="G131" s="108" t="s">
        <v>682</v>
      </c>
      <c r="H131" s="108">
        <v>100</v>
      </c>
      <c r="I131" s="108" t="s">
        <v>2276</v>
      </c>
      <c r="J131" s="108" t="s">
        <v>782</v>
      </c>
      <c r="K131" s="108">
        <v>39000</v>
      </c>
      <c r="L131" s="109">
        <v>1.1000000000000001</v>
      </c>
      <c r="M131" s="108" t="s">
        <v>2271</v>
      </c>
      <c r="N131" s="274">
        <f>SUMIF('Low Volume Irrigation'!$A$8:$A$201,$A131,'Low Volume Irrigation'!$N$8:$N$201)+SUMIF('Spray heads &amp; Nozzles'!$A$8:$A$202,$A131,'Spray heads &amp; Nozzles'!$N$8:$N$202)+SUMIF('Rotors &amp; Nozzles'!$A$8:$A$215,$A131,'Rotors &amp; Nozzles'!$N$8:$N$215)+SUMIF('Valves &amp; Acc.'!$A$8:$A$200,$A131,'Valves &amp; Acc.'!$N$8:$N$200)+SUMIF(Controllers!$A$8:$A$212,$A131,Controllers!$N$8:$N$212)+SUMIF('Central Control Systems'!$A$8:$A$207,$A131,'Central Control Systems'!$N$8:$N$207)+SUMIF('LND Services'!$A$8:$A$193,$A131,'LND Services'!$N$8:$N$193)+SUMIF(GOLF!$A$8:$A$295,$A131,GOLF!$N$8:$N$295)+SUMIF('GOLF Services'!$A$8:$A$203,$A131,'GOLF Services'!$N$8:$N$203)+SUMIF(AG!$A$8:$A$176,$A131,AG!$N$8:$N$176)+SUMIF('Spare Parts'!$A$8:$A$189,$A131,'Spare Parts'!$J$8:$J$189)</f>
        <v>0</v>
      </c>
      <c r="O131" s="258"/>
      <c r="P131" s="1"/>
      <c r="Q131" s="1"/>
      <c r="R131" s="1"/>
      <c r="S131" s="1"/>
      <c r="T131" s="1"/>
      <c r="U131" s="1"/>
      <c r="V131" s="1"/>
    </row>
    <row r="132" spans="1:22" s="24" customFormat="1" x14ac:dyDescent="0.25">
      <c r="A132" s="250" t="s">
        <v>576</v>
      </c>
      <c r="B132" s="57" t="s">
        <v>1728</v>
      </c>
      <c r="C132" s="104" t="s">
        <v>1634</v>
      </c>
      <c r="D132" s="352">
        <v>90.62</v>
      </c>
      <c r="E132" s="355">
        <v>90.62</v>
      </c>
      <c r="F132" s="280">
        <v>0</v>
      </c>
      <c r="G132" s="108" t="s">
        <v>1143</v>
      </c>
      <c r="H132" s="108">
        <v>1</v>
      </c>
      <c r="I132" s="108" t="s">
        <v>2276</v>
      </c>
      <c r="J132" s="108">
        <v>5</v>
      </c>
      <c r="K132" s="108">
        <v>325</v>
      </c>
      <c r="L132" s="109">
        <v>1.1000000000000001</v>
      </c>
      <c r="M132" s="108" t="s">
        <v>2271</v>
      </c>
      <c r="N132" s="274">
        <f>SUMIF('Low Volume Irrigation'!$A$8:$A$201,$A132,'Low Volume Irrigation'!$N$8:$N$201)+SUMIF('Spray heads &amp; Nozzles'!$A$8:$A$202,$A132,'Spray heads &amp; Nozzles'!$N$8:$N$202)+SUMIF('Rotors &amp; Nozzles'!$A$8:$A$215,$A132,'Rotors &amp; Nozzles'!$N$8:$N$215)+SUMIF('Valves &amp; Acc.'!$A$8:$A$200,$A132,'Valves &amp; Acc.'!$N$8:$N$200)+SUMIF(Controllers!$A$8:$A$212,$A132,Controllers!$N$8:$N$212)+SUMIF('Central Control Systems'!$A$8:$A$207,$A132,'Central Control Systems'!$N$8:$N$207)+SUMIF('LND Services'!$A$8:$A$193,$A132,'LND Services'!$N$8:$N$193)+SUMIF(GOLF!$A$8:$A$295,$A132,GOLF!$N$8:$N$295)+SUMIF('GOLF Services'!$A$8:$A$203,$A132,'GOLF Services'!$N$8:$N$203)+SUMIF(AG!$A$8:$A$176,$A132,AG!$N$8:$N$176)+SUMIF('Spare Parts'!$A$8:$A$189,$A132,'Spare Parts'!$J$8:$J$189)</f>
        <v>0</v>
      </c>
      <c r="O132" s="258"/>
      <c r="P132" s="1"/>
      <c r="Q132" s="1"/>
      <c r="R132" s="1"/>
      <c r="S132" s="1"/>
      <c r="T132" s="1"/>
      <c r="U132" s="1"/>
      <c r="V132" s="1"/>
    </row>
    <row r="133" spans="1:22" s="23" customFormat="1" x14ac:dyDescent="0.25">
      <c r="A133" s="250" t="s">
        <v>2544</v>
      </c>
      <c r="B133" s="57" t="s">
        <v>2641</v>
      </c>
      <c r="C133" s="104" t="s">
        <v>2693</v>
      </c>
      <c r="D133" s="352">
        <v>305.52</v>
      </c>
      <c r="E133" s="355">
        <v>305.52</v>
      </c>
      <c r="F133" s="280">
        <v>0</v>
      </c>
      <c r="G133" s="108" t="s">
        <v>1143</v>
      </c>
      <c r="H133" s="108">
        <v>5</v>
      </c>
      <c r="I133" s="108" t="s">
        <v>2276</v>
      </c>
      <c r="J133" s="108" t="s">
        <v>2276</v>
      </c>
      <c r="K133" s="108" t="s">
        <v>2276</v>
      </c>
      <c r="L133" s="109" t="s">
        <v>2276</v>
      </c>
      <c r="M133" s="108" t="s">
        <v>2632</v>
      </c>
      <c r="N133" s="274">
        <f>SUMIF('Low Volume Irrigation'!$A$8:$A$201,$A133,'Low Volume Irrigation'!$N$8:$N$201)+SUMIF('Spray heads &amp; Nozzles'!$A$8:$A$202,$A133,'Spray heads &amp; Nozzles'!$N$8:$N$202)+SUMIF('Rotors &amp; Nozzles'!$A$8:$A$215,$A133,'Rotors &amp; Nozzles'!$N$8:$N$215)+SUMIF('Valves &amp; Acc.'!$A$8:$A$200,$A133,'Valves &amp; Acc.'!$N$8:$N$200)+SUMIF(Controllers!$A$8:$A$212,$A133,Controllers!$N$8:$N$212)+SUMIF('Central Control Systems'!$A$8:$A$207,$A133,'Central Control Systems'!$N$8:$N$207)+SUMIF('LND Services'!$A$8:$A$193,$A133,'LND Services'!$N$8:$N$193)+SUMIF(GOLF!$A$8:$A$295,$A133,GOLF!$N$8:$N$295)+SUMIF('GOLF Services'!$A$8:$A$203,$A133,'GOLF Services'!$N$8:$N$203)+SUMIF(AG!$A$8:$A$176,$A133,AG!$N$8:$N$176)+SUMIF('Spare Parts'!$A$8:$A$189,$A133,'Spare Parts'!$J$8:$J$189)</f>
        <v>0</v>
      </c>
      <c r="O133" s="258"/>
      <c r="P133" s="1"/>
      <c r="Q133" s="1"/>
      <c r="R133" s="1"/>
      <c r="S133" s="1"/>
      <c r="T133" s="1"/>
      <c r="U133" s="1"/>
      <c r="V133" s="1"/>
    </row>
    <row r="134" spans="1:22" s="24" customFormat="1" x14ac:dyDescent="0.25">
      <c r="A134" s="250" t="s">
        <v>2566</v>
      </c>
      <c r="B134" s="57" t="s">
        <v>2566</v>
      </c>
      <c r="C134" s="104" t="s">
        <v>2706</v>
      </c>
      <c r="D134" s="352">
        <v>15.02</v>
      </c>
      <c r="E134" s="355">
        <v>15.02</v>
      </c>
      <c r="F134" s="280">
        <v>0</v>
      </c>
      <c r="G134" s="108" t="s">
        <v>1156</v>
      </c>
      <c r="H134" s="108">
        <v>10</v>
      </c>
      <c r="I134" s="108" t="s">
        <v>2276</v>
      </c>
      <c r="J134" s="108" t="s">
        <v>2276</v>
      </c>
      <c r="K134" s="108" t="s">
        <v>2276</v>
      </c>
      <c r="L134" s="109" t="s">
        <v>2276</v>
      </c>
      <c r="M134" s="108" t="s">
        <v>2632</v>
      </c>
      <c r="N134" s="274">
        <f>SUMIF('Low Volume Irrigation'!$A$8:$A$201,$A134,'Low Volume Irrigation'!$N$8:$N$201)+SUMIF('Spray heads &amp; Nozzles'!$A$8:$A$202,$A134,'Spray heads &amp; Nozzles'!$N$8:$N$202)+SUMIF('Rotors &amp; Nozzles'!$A$8:$A$215,$A134,'Rotors &amp; Nozzles'!$N$8:$N$215)+SUMIF('Valves &amp; Acc.'!$A$8:$A$200,$A134,'Valves &amp; Acc.'!$N$8:$N$200)+SUMIF(Controllers!$A$8:$A$212,$A134,Controllers!$N$8:$N$212)+SUMIF('Central Control Systems'!$A$8:$A$207,$A134,'Central Control Systems'!$N$8:$N$207)+SUMIF('LND Services'!$A$8:$A$193,$A134,'LND Services'!$N$8:$N$193)+SUMIF(GOLF!$A$8:$A$295,$A134,GOLF!$N$8:$N$295)+SUMIF('GOLF Services'!$A$8:$A$203,$A134,'GOLF Services'!$N$8:$N$203)+SUMIF(AG!$A$8:$A$176,$A134,AG!$N$8:$N$176)+SUMIF('Spare Parts'!$A$8:$A$189,$A134,'Spare Parts'!$J$8:$J$189)</f>
        <v>0</v>
      </c>
      <c r="O134" s="258"/>
      <c r="P134" s="1"/>
      <c r="Q134" s="1"/>
      <c r="R134" s="1"/>
      <c r="S134" s="1"/>
      <c r="T134" s="1"/>
      <c r="U134" s="1"/>
      <c r="V134" s="1"/>
    </row>
    <row r="135" spans="1:22" s="24" customFormat="1" x14ac:dyDescent="0.25">
      <c r="A135" s="250" t="s">
        <v>2545</v>
      </c>
      <c r="B135" s="57" t="s">
        <v>2545</v>
      </c>
      <c r="C135" s="104" t="s">
        <v>2694</v>
      </c>
      <c r="D135" s="352">
        <v>51.44</v>
      </c>
      <c r="E135" s="355">
        <v>51.44</v>
      </c>
      <c r="F135" s="280">
        <v>0</v>
      </c>
      <c r="G135" s="108" t="s">
        <v>1143</v>
      </c>
      <c r="H135" s="108">
        <v>5</v>
      </c>
      <c r="I135" s="108" t="s">
        <v>2276</v>
      </c>
      <c r="J135" s="108" t="s">
        <v>2276</v>
      </c>
      <c r="K135" s="108" t="s">
        <v>2276</v>
      </c>
      <c r="L135" s="109" t="s">
        <v>2276</v>
      </c>
      <c r="M135" s="108" t="s">
        <v>2632</v>
      </c>
      <c r="N135" s="274">
        <f>SUMIF('Low Volume Irrigation'!$A$8:$A$201,$A135,'Low Volume Irrigation'!$N$8:$N$201)+SUMIF('Spray heads &amp; Nozzles'!$A$8:$A$202,$A135,'Spray heads &amp; Nozzles'!$N$8:$N$202)+SUMIF('Rotors &amp; Nozzles'!$A$8:$A$215,$A135,'Rotors &amp; Nozzles'!$N$8:$N$215)+SUMIF('Valves &amp; Acc.'!$A$8:$A$200,$A135,'Valves &amp; Acc.'!$N$8:$N$200)+SUMIF(Controllers!$A$8:$A$212,$A135,Controllers!$N$8:$N$212)+SUMIF('Central Control Systems'!$A$8:$A$207,$A135,'Central Control Systems'!$N$8:$N$207)+SUMIF('LND Services'!$A$8:$A$193,$A135,'LND Services'!$N$8:$N$193)+SUMIF(GOLF!$A$8:$A$295,$A135,GOLF!$N$8:$N$295)+SUMIF('GOLF Services'!$A$8:$A$203,$A135,'GOLF Services'!$N$8:$N$203)+SUMIF(AG!$A$8:$A$176,$A135,AG!$N$8:$N$176)+SUMIF('Spare Parts'!$A$8:$A$189,$A135,'Spare Parts'!$J$8:$J$189)</f>
        <v>0</v>
      </c>
      <c r="O135" s="258"/>
      <c r="P135" s="1"/>
      <c r="Q135" s="1"/>
      <c r="R135" s="1"/>
      <c r="S135" s="1"/>
      <c r="T135" s="1"/>
      <c r="U135" s="1"/>
      <c r="V135" s="1"/>
    </row>
    <row r="136" spans="1:22" s="23" customFormat="1" x14ac:dyDescent="0.25">
      <c r="A136" s="250" t="s">
        <v>566</v>
      </c>
      <c r="B136" s="57" t="s">
        <v>1730</v>
      </c>
      <c r="C136" s="104" t="s">
        <v>1623</v>
      </c>
      <c r="D136" s="352">
        <v>26.12</v>
      </c>
      <c r="E136" s="355">
        <v>26.12</v>
      </c>
      <c r="F136" s="280">
        <v>0</v>
      </c>
      <c r="G136" s="108" t="s">
        <v>1143</v>
      </c>
      <c r="H136" s="108">
        <v>10</v>
      </c>
      <c r="I136" s="108" t="s">
        <v>2274</v>
      </c>
      <c r="J136" s="108" t="s">
        <v>683</v>
      </c>
      <c r="K136" s="108">
        <v>1000</v>
      </c>
      <c r="L136" s="109">
        <v>1.4</v>
      </c>
      <c r="M136" s="108" t="s">
        <v>2271</v>
      </c>
      <c r="N136" s="274">
        <f>SUMIF('Low Volume Irrigation'!$A$8:$A$201,$A136,'Low Volume Irrigation'!$N$8:$N$201)+SUMIF('Spray heads &amp; Nozzles'!$A$8:$A$202,$A136,'Spray heads &amp; Nozzles'!$N$8:$N$202)+SUMIF('Rotors &amp; Nozzles'!$A$8:$A$215,$A136,'Rotors &amp; Nozzles'!$N$8:$N$215)+SUMIF('Valves &amp; Acc.'!$A$8:$A$200,$A136,'Valves &amp; Acc.'!$N$8:$N$200)+SUMIF(Controllers!$A$8:$A$212,$A136,Controllers!$N$8:$N$212)+SUMIF('Central Control Systems'!$A$8:$A$207,$A136,'Central Control Systems'!$N$8:$N$207)+SUMIF('LND Services'!$A$8:$A$193,$A136,'LND Services'!$N$8:$N$193)+SUMIF(GOLF!$A$8:$A$295,$A136,GOLF!$N$8:$N$295)+SUMIF('GOLF Services'!$A$8:$A$203,$A136,'GOLF Services'!$N$8:$N$203)+SUMIF(AG!$A$8:$A$176,$A136,AG!$N$8:$N$176)+SUMIF('Spare Parts'!$A$8:$A$189,$A136,'Spare Parts'!$J$8:$J$189)</f>
        <v>0</v>
      </c>
      <c r="O136" s="258"/>
      <c r="P136" s="1"/>
      <c r="Q136" s="1"/>
      <c r="R136" s="1"/>
      <c r="S136" s="1"/>
      <c r="T136" s="1"/>
      <c r="U136" s="1"/>
      <c r="V136" s="1"/>
    </row>
    <row r="137" spans="1:22" s="24" customFormat="1" x14ac:dyDescent="0.25">
      <c r="A137" s="250" t="s">
        <v>575</v>
      </c>
      <c r="B137" s="57" t="s">
        <v>1729</v>
      </c>
      <c r="C137" s="104" t="s">
        <v>1633</v>
      </c>
      <c r="D137" s="352">
        <v>57.53</v>
      </c>
      <c r="E137" s="355">
        <v>57.53</v>
      </c>
      <c r="F137" s="280">
        <v>0</v>
      </c>
      <c r="G137" s="108" t="s">
        <v>1143</v>
      </c>
      <c r="H137" s="108">
        <v>1</v>
      </c>
      <c r="I137" s="108" t="s">
        <v>2276</v>
      </c>
      <c r="J137" s="108" t="s">
        <v>1164</v>
      </c>
      <c r="K137" s="108">
        <v>975</v>
      </c>
      <c r="L137" s="109">
        <v>1.55</v>
      </c>
      <c r="M137" s="108" t="s">
        <v>2271</v>
      </c>
      <c r="N137" s="274">
        <f>SUMIF('Low Volume Irrigation'!$A$8:$A$201,$A137,'Low Volume Irrigation'!$N$8:$N$201)+SUMIF('Spray heads &amp; Nozzles'!$A$8:$A$202,$A137,'Spray heads &amp; Nozzles'!$N$8:$N$202)+SUMIF('Rotors &amp; Nozzles'!$A$8:$A$215,$A137,'Rotors &amp; Nozzles'!$N$8:$N$215)+SUMIF('Valves &amp; Acc.'!$A$8:$A$200,$A137,'Valves &amp; Acc.'!$N$8:$N$200)+SUMIF(Controllers!$A$8:$A$212,$A137,Controllers!$N$8:$N$212)+SUMIF('Central Control Systems'!$A$8:$A$207,$A137,'Central Control Systems'!$N$8:$N$207)+SUMIF('LND Services'!$A$8:$A$193,$A137,'LND Services'!$N$8:$N$193)+SUMIF(GOLF!$A$8:$A$295,$A137,GOLF!$N$8:$N$295)+SUMIF('GOLF Services'!$A$8:$A$203,$A137,'GOLF Services'!$N$8:$N$203)+SUMIF(AG!$A$8:$A$176,$A137,AG!$N$8:$N$176)+SUMIF('Spare Parts'!$A$8:$A$189,$A137,'Spare Parts'!$J$8:$J$189)</f>
        <v>0</v>
      </c>
      <c r="O137" s="258"/>
      <c r="P137" s="1"/>
      <c r="Q137" s="1"/>
      <c r="R137" s="1"/>
      <c r="S137" s="1"/>
      <c r="T137" s="1"/>
      <c r="U137" s="1"/>
      <c r="V137" s="1"/>
    </row>
    <row r="138" spans="1:22" s="24" customFormat="1" x14ac:dyDescent="0.25">
      <c r="A138" s="250" t="s">
        <v>574</v>
      </c>
      <c r="B138" s="57" t="s">
        <v>1731</v>
      </c>
      <c r="C138" s="104" t="s">
        <v>1632</v>
      </c>
      <c r="D138" s="352">
        <v>47.64</v>
      </c>
      <c r="E138" s="355">
        <v>47.64</v>
      </c>
      <c r="F138" s="280">
        <v>0</v>
      </c>
      <c r="G138" s="108" t="s">
        <v>1143</v>
      </c>
      <c r="H138" s="108">
        <v>1</v>
      </c>
      <c r="I138" s="108" t="s">
        <v>2276</v>
      </c>
      <c r="J138" s="108" t="s">
        <v>683</v>
      </c>
      <c r="K138" s="108">
        <v>1200</v>
      </c>
      <c r="L138" s="109">
        <v>0.6</v>
      </c>
      <c r="M138" s="108" t="s">
        <v>2271</v>
      </c>
      <c r="N138" s="274">
        <f>SUMIF('Low Volume Irrigation'!$A$8:$A$201,$A138,'Low Volume Irrigation'!$N$8:$N$201)+SUMIF('Spray heads &amp; Nozzles'!$A$8:$A$202,$A138,'Spray heads &amp; Nozzles'!$N$8:$N$202)+SUMIF('Rotors &amp; Nozzles'!$A$8:$A$215,$A138,'Rotors &amp; Nozzles'!$N$8:$N$215)+SUMIF('Valves &amp; Acc.'!$A$8:$A$200,$A138,'Valves &amp; Acc.'!$N$8:$N$200)+SUMIF(Controllers!$A$8:$A$212,$A138,Controllers!$N$8:$N$212)+SUMIF('Central Control Systems'!$A$8:$A$207,$A138,'Central Control Systems'!$N$8:$N$207)+SUMIF('LND Services'!$A$8:$A$193,$A138,'LND Services'!$N$8:$N$193)+SUMIF(GOLF!$A$8:$A$295,$A138,GOLF!$N$8:$N$295)+SUMIF('GOLF Services'!$A$8:$A$203,$A138,'GOLF Services'!$N$8:$N$203)+SUMIF(AG!$A$8:$A$176,$A138,AG!$N$8:$N$176)+SUMIF('Spare Parts'!$A$8:$A$189,$A138,'Spare Parts'!$J$8:$J$189)</f>
        <v>0</v>
      </c>
      <c r="O138" s="258"/>
      <c r="P138" s="1"/>
      <c r="Q138" s="1"/>
      <c r="R138" s="1"/>
      <c r="S138" s="1"/>
      <c r="T138" s="1"/>
      <c r="U138" s="1"/>
      <c r="V138" s="1"/>
    </row>
    <row r="139" spans="1:22" s="23" customFormat="1" x14ac:dyDescent="0.25">
      <c r="A139" s="250" t="s">
        <v>2567</v>
      </c>
      <c r="B139" s="57" t="s">
        <v>2567</v>
      </c>
      <c r="C139" s="104" t="s">
        <v>2707</v>
      </c>
      <c r="D139" s="352">
        <v>3.65</v>
      </c>
      <c r="E139" s="355">
        <v>3.65</v>
      </c>
      <c r="F139" s="280">
        <v>0</v>
      </c>
      <c r="G139" s="108" t="s">
        <v>1156</v>
      </c>
      <c r="H139" s="108">
        <v>25</v>
      </c>
      <c r="I139" s="108" t="s">
        <v>2276</v>
      </c>
      <c r="J139" s="108" t="s">
        <v>2276</v>
      </c>
      <c r="K139" s="108" t="s">
        <v>2276</v>
      </c>
      <c r="L139" s="109" t="s">
        <v>2276</v>
      </c>
      <c r="M139" s="108" t="s">
        <v>2632</v>
      </c>
      <c r="N139" s="274">
        <f>SUMIF('Low Volume Irrigation'!$A$8:$A$201,$A139,'Low Volume Irrigation'!$N$8:$N$201)+SUMIF('Spray heads &amp; Nozzles'!$A$8:$A$202,$A139,'Spray heads &amp; Nozzles'!$N$8:$N$202)+SUMIF('Rotors &amp; Nozzles'!$A$8:$A$215,$A139,'Rotors &amp; Nozzles'!$N$8:$N$215)+SUMIF('Valves &amp; Acc.'!$A$8:$A$200,$A139,'Valves &amp; Acc.'!$N$8:$N$200)+SUMIF(Controllers!$A$8:$A$212,$A139,Controllers!$N$8:$N$212)+SUMIF('Central Control Systems'!$A$8:$A$207,$A139,'Central Control Systems'!$N$8:$N$207)+SUMIF('LND Services'!$A$8:$A$193,$A139,'LND Services'!$N$8:$N$193)+SUMIF(GOLF!$A$8:$A$295,$A139,GOLF!$N$8:$N$295)+SUMIF('GOLF Services'!$A$8:$A$203,$A139,'GOLF Services'!$N$8:$N$203)+SUMIF(AG!$A$8:$A$176,$A139,AG!$N$8:$N$176)+SUMIF('Spare Parts'!$A$8:$A$189,$A139,'Spare Parts'!$J$8:$J$189)</f>
        <v>0</v>
      </c>
      <c r="O139" s="258"/>
      <c r="P139" s="1"/>
      <c r="Q139" s="1"/>
      <c r="R139" s="1"/>
      <c r="S139" s="1"/>
      <c r="T139" s="1"/>
      <c r="U139" s="1"/>
      <c r="V139" s="1"/>
    </row>
    <row r="140" spans="1:22" s="24" customFormat="1" x14ac:dyDescent="0.25">
      <c r="A140" s="250" t="s">
        <v>2568</v>
      </c>
      <c r="B140" s="57" t="s">
        <v>2568</v>
      </c>
      <c r="C140" s="104" t="s">
        <v>2708</v>
      </c>
      <c r="D140" s="352">
        <v>21.13</v>
      </c>
      <c r="E140" s="355">
        <v>21.13</v>
      </c>
      <c r="F140" s="280">
        <v>0</v>
      </c>
      <c r="G140" s="108" t="s">
        <v>1156</v>
      </c>
      <c r="H140" s="108">
        <v>5</v>
      </c>
      <c r="I140" s="108" t="s">
        <v>2276</v>
      </c>
      <c r="J140" s="108" t="s">
        <v>2276</v>
      </c>
      <c r="K140" s="108" t="s">
        <v>2276</v>
      </c>
      <c r="L140" s="109" t="s">
        <v>2276</v>
      </c>
      <c r="M140" s="108" t="s">
        <v>2632</v>
      </c>
      <c r="N140" s="274">
        <f>SUMIF('Low Volume Irrigation'!$A$8:$A$201,$A140,'Low Volume Irrigation'!$N$8:$N$201)+SUMIF('Spray heads &amp; Nozzles'!$A$8:$A$202,$A140,'Spray heads &amp; Nozzles'!$N$8:$N$202)+SUMIF('Rotors &amp; Nozzles'!$A$8:$A$215,$A140,'Rotors &amp; Nozzles'!$N$8:$N$215)+SUMIF('Valves &amp; Acc.'!$A$8:$A$200,$A140,'Valves &amp; Acc.'!$N$8:$N$200)+SUMIF(Controllers!$A$8:$A$212,$A140,Controllers!$N$8:$N$212)+SUMIF('Central Control Systems'!$A$8:$A$207,$A140,'Central Control Systems'!$N$8:$N$207)+SUMIF('LND Services'!$A$8:$A$193,$A140,'LND Services'!$N$8:$N$193)+SUMIF(GOLF!$A$8:$A$295,$A140,GOLF!$N$8:$N$295)+SUMIF('GOLF Services'!$A$8:$A$203,$A140,'GOLF Services'!$N$8:$N$203)+SUMIF(AG!$A$8:$A$176,$A140,AG!$N$8:$N$176)+SUMIF('Spare Parts'!$A$8:$A$189,$A140,'Spare Parts'!$J$8:$J$189)</f>
        <v>0</v>
      </c>
      <c r="O140" s="258"/>
      <c r="P140" s="1"/>
      <c r="Q140" s="1"/>
      <c r="R140" s="1"/>
      <c r="S140" s="1"/>
      <c r="T140" s="1"/>
      <c r="U140" s="1"/>
      <c r="V140" s="1"/>
    </row>
    <row r="141" spans="1:22" s="24" customFormat="1" x14ac:dyDescent="0.25">
      <c r="A141" s="250" t="s">
        <v>573</v>
      </c>
      <c r="B141" s="57" t="s">
        <v>1732</v>
      </c>
      <c r="C141" s="104" t="s">
        <v>1631</v>
      </c>
      <c r="D141" s="352">
        <v>40.880000000000003</v>
      </c>
      <c r="E141" s="355">
        <v>40.880000000000003</v>
      </c>
      <c r="F141" s="280">
        <v>0</v>
      </c>
      <c r="G141" s="108" t="s">
        <v>1143</v>
      </c>
      <c r="H141" s="108">
        <v>1</v>
      </c>
      <c r="I141" s="108" t="s">
        <v>2276</v>
      </c>
      <c r="J141" s="108" t="s">
        <v>1306</v>
      </c>
      <c r="K141" s="108">
        <v>2340</v>
      </c>
      <c r="L141" s="109">
        <v>1.1240000000000001</v>
      </c>
      <c r="M141" s="108" t="s">
        <v>2271</v>
      </c>
      <c r="N141" s="274">
        <f>SUMIF('Low Volume Irrigation'!$A$8:$A$201,$A141,'Low Volume Irrigation'!$N$8:$N$201)+SUMIF('Spray heads &amp; Nozzles'!$A$8:$A$202,$A141,'Spray heads &amp; Nozzles'!$N$8:$N$202)+SUMIF('Rotors &amp; Nozzles'!$A$8:$A$215,$A141,'Rotors &amp; Nozzles'!$N$8:$N$215)+SUMIF('Valves &amp; Acc.'!$A$8:$A$200,$A141,'Valves &amp; Acc.'!$N$8:$N$200)+SUMIF(Controllers!$A$8:$A$212,$A141,Controllers!$N$8:$N$212)+SUMIF('Central Control Systems'!$A$8:$A$207,$A141,'Central Control Systems'!$N$8:$N$207)+SUMIF('LND Services'!$A$8:$A$193,$A141,'LND Services'!$N$8:$N$193)+SUMIF(GOLF!$A$8:$A$295,$A141,GOLF!$N$8:$N$295)+SUMIF('GOLF Services'!$A$8:$A$203,$A141,'GOLF Services'!$N$8:$N$203)+SUMIF(AG!$A$8:$A$176,$A141,AG!$N$8:$N$176)+SUMIF('Spare Parts'!$A$8:$A$189,$A141,'Spare Parts'!$J$8:$J$189)</f>
        <v>0</v>
      </c>
      <c r="O141" s="258"/>
      <c r="P141" s="1"/>
      <c r="Q141" s="1"/>
      <c r="R141" s="1"/>
      <c r="S141" s="1"/>
      <c r="T141" s="1"/>
      <c r="U141" s="1"/>
      <c r="V141" s="1"/>
    </row>
    <row r="142" spans="1:22" s="24" customFormat="1" x14ac:dyDescent="0.25">
      <c r="A142" s="250" t="s">
        <v>2556</v>
      </c>
      <c r="B142" s="57" t="s">
        <v>2648</v>
      </c>
      <c r="C142" s="104" t="s">
        <v>2701</v>
      </c>
      <c r="D142" s="352">
        <v>198.45</v>
      </c>
      <c r="E142" s="355">
        <v>198.45</v>
      </c>
      <c r="F142" s="280">
        <v>0</v>
      </c>
      <c r="G142" s="108" t="s">
        <v>1143</v>
      </c>
      <c r="H142" s="108">
        <v>10</v>
      </c>
      <c r="I142" s="108" t="s">
        <v>2276</v>
      </c>
      <c r="J142" s="108" t="s">
        <v>2276</v>
      </c>
      <c r="K142" s="108" t="s">
        <v>2276</v>
      </c>
      <c r="L142" s="109" t="s">
        <v>2276</v>
      </c>
      <c r="M142" s="108" t="s">
        <v>2632</v>
      </c>
      <c r="N142" s="274">
        <f>SUMIF('Low Volume Irrigation'!$A$8:$A$201,$A142,'Low Volume Irrigation'!$N$8:$N$201)+SUMIF('Spray heads &amp; Nozzles'!$A$8:$A$202,$A142,'Spray heads &amp; Nozzles'!$N$8:$N$202)+SUMIF('Rotors &amp; Nozzles'!$A$8:$A$215,$A142,'Rotors &amp; Nozzles'!$N$8:$N$215)+SUMIF('Valves &amp; Acc.'!$A$8:$A$200,$A142,'Valves &amp; Acc.'!$N$8:$N$200)+SUMIF(Controllers!$A$8:$A$212,$A142,Controllers!$N$8:$N$212)+SUMIF('Central Control Systems'!$A$8:$A$207,$A142,'Central Control Systems'!$N$8:$N$207)+SUMIF('LND Services'!$A$8:$A$193,$A142,'LND Services'!$N$8:$N$193)+SUMIF(GOLF!$A$8:$A$295,$A142,GOLF!$N$8:$N$295)+SUMIF('GOLF Services'!$A$8:$A$203,$A142,'GOLF Services'!$N$8:$N$203)+SUMIF(AG!$A$8:$A$176,$A142,AG!$N$8:$N$176)+SUMIF('Spare Parts'!$A$8:$A$189,$A142,'Spare Parts'!$J$8:$J$189)</f>
        <v>0</v>
      </c>
      <c r="O142" s="258"/>
      <c r="P142" s="1"/>
      <c r="Q142" s="1"/>
      <c r="R142" s="1"/>
      <c r="S142" s="1"/>
      <c r="T142" s="1"/>
      <c r="U142" s="1"/>
      <c r="V142" s="1"/>
    </row>
    <row r="143" spans="1:22" s="24" customFormat="1" x14ac:dyDescent="0.25">
      <c r="A143" s="250" t="s">
        <v>2569</v>
      </c>
      <c r="B143" s="57" t="s">
        <v>2569</v>
      </c>
      <c r="C143" s="104" t="s">
        <v>2709</v>
      </c>
      <c r="D143" s="352">
        <v>4.5</v>
      </c>
      <c r="E143" s="355">
        <v>4.5</v>
      </c>
      <c r="F143" s="280">
        <v>0</v>
      </c>
      <c r="G143" s="108" t="s">
        <v>1156</v>
      </c>
      <c r="H143" s="108">
        <v>25</v>
      </c>
      <c r="I143" s="108" t="s">
        <v>2276</v>
      </c>
      <c r="J143" s="108" t="s">
        <v>2276</v>
      </c>
      <c r="K143" s="108" t="s">
        <v>2276</v>
      </c>
      <c r="L143" s="109" t="s">
        <v>2276</v>
      </c>
      <c r="M143" s="108" t="s">
        <v>2632</v>
      </c>
      <c r="N143" s="274">
        <f>SUMIF('Low Volume Irrigation'!$A$8:$A$201,$A143,'Low Volume Irrigation'!$N$8:$N$201)+SUMIF('Spray heads &amp; Nozzles'!$A$8:$A$202,$A143,'Spray heads &amp; Nozzles'!$N$8:$N$202)+SUMIF('Rotors &amp; Nozzles'!$A$8:$A$215,$A143,'Rotors &amp; Nozzles'!$N$8:$N$215)+SUMIF('Valves &amp; Acc.'!$A$8:$A$200,$A143,'Valves &amp; Acc.'!$N$8:$N$200)+SUMIF(Controllers!$A$8:$A$212,$A143,Controllers!$N$8:$N$212)+SUMIF('Central Control Systems'!$A$8:$A$207,$A143,'Central Control Systems'!$N$8:$N$207)+SUMIF('LND Services'!$A$8:$A$193,$A143,'LND Services'!$N$8:$N$193)+SUMIF(GOLF!$A$8:$A$295,$A143,GOLF!$N$8:$N$295)+SUMIF('GOLF Services'!$A$8:$A$203,$A143,'GOLF Services'!$N$8:$N$203)+SUMIF(AG!$A$8:$A$176,$A143,AG!$N$8:$N$176)+SUMIF('Spare Parts'!$A$8:$A$189,$A143,'Spare Parts'!$J$8:$J$189)</f>
        <v>0</v>
      </c>
      <c r="O143" s="258"/>
      <c r="P143" s="1"/>
      <c r="Q143" s="1"/>
      <c r="R143" s="1"/>
      <c r="S143" s="1"/>
      <c r="T143" s="1"/>
      <c r="U143" s="1"/>
      <c r="V143" s="1"/>
    </row>
    <row r="144" spans="1:22" s="24" customFormat="1" x14ac:dyDescent="0.25">
      <c r="A144" s="250" t="s">
        <v>2570</v>
      </c>
      <c r="B144" s="57" t="s">
        <v>2570</v>
      </c>
      <c r="C144" s="104" t="s">
        <v>2710</v>
      </c>
      <c r="D144" s="352">
        <v>12.38</v>
      </c>
      <c r="E144" s="355">
        <v>12.38</v>
      </c>
      <c r="F144" s="280">
        <v>0</v>
      </c>
      <c r="G144" s="108" t="s">
        <v>1156</v>
      </c>
      <c r="H144" s="108">
        <v>10</v>
      </c>
      <c r="I144" s="108" t="s">
        <v>2276</v>
      </c>
      <c r="J144" s="108" t="s">
        <v>2276</v>
      </c>
      <c r="K144" s="108" t="s">
        <v>2276</v>
      </c>
      <c r="L144" s="109" t="s">
        <v>2276</v>
      </c>
      <c r="M144" s="108" t="s">
        <v>2632</v>
      </c>
      <c r="N144" s="274">
        <f>SUMIF('Low Volume Irrigation'!$A$8:$A$201,$A144,'Low Volume Irrigation'!$N$8:$N$201)+SUMIF('Spray heads &amp; Nozzles'!$A$8:$A$202,$A144,'Spray heads &amp; Nozzles'!$N$8:$N$202)+SUMIF('Rotors &amp; Nozzles'!$A$8:$A$215,$A144,'Rotors &amp; Nozzles'!$N$8:$N$215)+SUMIF('Valves &amp; Acc.'!$A$8:$A$200,$A144,'Valves &amp; Acc.'!$N$8:$N$200)+SUMIF(Controllers!$A$8:$A$212,$A144,Controllers!$N$8:$N$212)+SUMIF('Central Control Systems'!$A$8:$A$207,$A144,'Central Control Systems'!$N$8:$N$207)+SUMIF('LND Services'!$A$8:$A$193,$A144,'LND Services'!$N$8:$N$193)+SUMIF(GOLF!$A$8:$A$295,$A144,GOLF!$N$8:$N$295)+SUMIF('GOLF Services'!$A$8:$A$203,$A144,'GOLF Services'!$N$8:$N$203)+SUMIF(AG!$A$8:$A$176,$A144,AG!$N$8:$N$176)+SUMIF('Spare Parts'!$A$8:$A$189,$A144,'Spare Parts'!$J$8:$J$189)</f>
        <v>0</v>
      </c>
      <c r="O144" s="258"/>
      <c r="P144" s="1"/>
      <c r="Q144" s="1"/>
      <c r="R144" s="1"/>
      <c r="S144" s="1"/>
      <c r="T144" s="1"/>
      <c r="U144" s="1"/>
      <c r="V144" s="1"/>
    </row>
    <row r="145" spans="1:22" s="24" customFormat="1" x14ac:dyDescent="0.25">
      <c r="A145" s="250" t="s">
        <v>2571</v>
      </c>
      <c r="B145" s="57" t="s">
        <v>2571</v>
      </c>
      <c r="C145" s="104" t="s">
        <v>2711</v>
      </c>
      <c r="D145" s="352">
        <v>12.52</v>
      </c>
      <c r="E145" s="355">
        <v>12.52</v>
      </c>
      <c r="F145" s="280">
        <v>0</v>
      </c>
      <c r="G145" s="108" t="s">
        <v>1156</v>
      </c>
      <c r="H145" s="108">
        <v>1</v>
      </c>
      <c r="I145" s="108" t="s">
        <v>2276</v>
      </c>
      <c r="J145" s="108" t="s">
        <v>2276</v>
      </c>
      <c r="K145" s="108" t="s">
        <v>2276</v>
      </c>
      <c r="L145" s="109" t="s">
        <v>2276</v>
      </c>
      <c r="M145" s="108" t="s">
        <v>2632</v>
      </c>
      <c r="N145" s="274">
        <f>SUMIF('Low Volume Irrigation'!$A$8:$A$201,$A145,'Low Volume Irrigation'!$N$8:$N$201)+SUMIF('Spray heads &amp; Nozzles'!$A$8:$A$202,$A145,'Spray heads &amp; Nozzles'!$N$8:$N$202)+SUMIF('Rotors &amp; Nozzles'!$A$8:$A$215,$A145,'Rotors &amp; Nozzles'!$N$8:$N$215)+SUMIF('Valves &amp; Acc.'!$A$8:$A$200,$A145,'Valves &amp; Acc.'!$N$8:$N$200)+SUMIF(Controllers!$A$8:$A$212,$A145,Controllers!$N$8:$N$212)+SUMIF('Central Control Systems'!$A$8:$A$207,$A145,'Central Control Systems'!$N$8:$N$207)+SUMIF('LND Services'!$A$8:$A$193,$A145,'LND Services'!$N$8:$N$193)+SUMIF(GOLF!$A$8:$A$295,$A145,GOLF!$N$8:$N$295)+SUMIF('GOLF Services'!$A$8:$A$203,$A145,'GOLF Services'!$N$8:$N$203)+SUMIF(AG!$A$8:$A$176,$A145,AG!$N$8:$N$176)+SUMIF('Spare Parts'!$A$8:$A$189,$A145,'Spare Parts'!$J$8:$J$189)</f>
        <v>0</v>
      </c>
      <c r="O145" s="258"/>
      <c r="P145" s="1"/>
      <c r="Q145" s="1"/>
      <c r="R145" s="1"/>
      <c r="S145" s="1"/>
      <c r="T145" s="1"/>
      <c r="U145" s="1"/>
      <c r="V145" s="1"/>
    </row>
    <row r="146" spans="1:22" s="24" customFormat="1" x14ac:dyDescent="0.25">
      <c r="A146" s="250" t="s">
        <v>2572</v>
      </c>
      <c r="B146" s="57" t="s">
        <v>2572</v>
      </c>
      <c r="C146" s="104" t="s">
        <v>2712</v>
      </c>
      <c r="D146" s="352">
        <v>12.38</v>
      </c>
      <c r="E146" s="355">
        <v>12.38</v>
      </c>
      <c r="F146" s="280">
        <v>0</v>
      </c>
      <c r="G146" s="108" t="s">
        <v>1156</v>
      </c>
      <c r="H146" s="108">
        <v>10</v>
      </c>
      <c r="I146" s="108" t="s">
        <v>2276</v>
      </c>
      <c r="J146" s="108" t="s">
        <v>2276</v>
      </c>
      <c r="K146" s="108" t="s">
        <v>2276</v>
      </c>
      <c r="L146" s="109" t="s">
        <v>2276</v>
      </c>
      <c r="M146" s="108" t="s">
        <v>2632</v>
      </c>
      <c r="N146" s="274">
        <f>SUMIF('Low Volume Irrigation'!$A$8:$A$201,$A146,'Low Volume Irrigation'!$N$8:$N$201)+SUMIF('Spray heads &amp; Nozzles'!$A$8:$A$202,$A146,'Spray heads &amp; Nozzles'!$N$8:$N$202)+SUMIF('Rotors &amp; Nozzles'!$A$8:$A$215,$A146,'Rotors &amp; Nozzles'!$N$8:$N$215)+SUMIF('Valves &amp; Acc.'!$A$8:$A$200,$A146,'Valves &amp; Acc.'!$N$8:$N$200)+SUMIF(Controllers!$A$8:$A$212,$A146,Controllers!$N$8:$N$212)+SUMIF('Central Control Systems'!$A$8:$A$207,$A146,'Central Control Systems'!$N$8:$N$207)+SUMIF('LND Services'!$A$8:$A$193,$A146,'LND Services'!$N$8:$N$193)+SUMIF(GOLF!$A$8:$A$295,$A146,GOLF!$N$8:$N$295)+SUMIF('GOLF Services'!$A$8:$A$203,$A146,'GOLF Services'!$N$8:$N$203)+SUMIF(AG!$A$8:$A$176,$A146,AG!$N$8:$N$176)+SUMIF('Spare Parts'!$A$8:$A$189,$A146,'Spare Parts'!$J$8:$J$189)</f>
        <v>0</v>
      </c>
      <c r="O146" s="258"/>
      <c r="P146" s="1"/>
      <c r="Q146" s="1"/>
      <c r="R146" s="1"/>
      <c r="S146" s="1"/>
      <c r="T146" s="1"/>
      <c r="U146" s="1"/>
      <c r="V146" s="1"/>
    </row>
    <row r="147" spans="1:22" s="24" customFormat="1" x14ac:dyDescent="0.25">
      <c r="A147" s="250" t="s">
        <v>2573</v>
      </c>
      <c r="B147" s="57" t="s">
        <v>2573</v>
      </c>
      <c r="C147" s="104" t="s">
        <v>2713</v>
      </c>
      <c r="D147" s="352">
        <v>8.23</v>
      </c>
      <c r="E147" s="355">
        <v>8.23</v>
      </c>
      <c r="F147" s="280">
        <v>0</v>
      </c>
      <c r="G147" s="108" t="s">
        <v>1156</v>
      </c>
      <c r="H147" s="108">
        <v>10</v>
      </c>
      <c r="I147" s="108" t="s">
        <v>2276</v>
      </c>
      <c r="J147" s="108" t="s">
        <v>2276</v>
      </c>
      <c r="K147" s="108" t="s">
        <v>2276</v>
      </c>
      <c r="L147" s="109" t="s">
        <v>2276</v>
      </c>
      <c r="M147" s="108" t="s">
        <v>2632</v>
      </c>
      <c r="N147" s="274">
        <f>SUMIF('Low Volume Irrigation'!$A$8:$A$201,$A147,'Low Volume Irrigation'!$N$8:$N$201)+SUMIF('Spray heads &amp; Nozzles'!$A$8:$A$202,$A147,'Spray heads &amp; Nozzles'!$N$8:$N$202)+SUMIF('Rotors &amp; Nozzles'!$A$8:$A$215,$A147,'Rotors &amp; Nozzles'!$N$8:$N$215)+SUMIF('Valves &amp; Acc.'!$A$8:$A$200,$A147,'Valves &amp; Acc.'!$N$8:$N$200)+SUMIF(Controllers!$A$8:$A$212,$A147,Controllers!$N$8:$N$212)+SUMIF('Central Control Systems'!$A$8:$A$207,$A147,'Central Control Systems'!$N$8:$N$207)+SUMIF('LND Services'!$A$8:$A$193,$A147,'LND Services'!$N$8:$N$193)+SUMIF(GOLF!$A$8:$A$295,$A147,GOLF!$N$8:$N$295)+SUMIF('GOLF Services'!$A$8:$A$203,$A147,'GOLF Services'!$N$8:$N$203)+SUMIF(AG!$A$8:$A$176,$A147,AG!$N$8:$N$176)+SUMIF('Spare Parts'!$A$8:$A$189,$A147,'Spare Parts'!$J$8:$J$189)</f>
        <v>0</v>
      </c>
      <c r="O147" s="258"/>
      <c r="P147" s="1"/>
      <c r="Q147" s="1"/>
      <c r="R147" s="1"/>
      <c r="S147" s="1"/>
      <c r="T147" s="1"/>
      <c r="U147" s="1"/>
      <c r="V147" s="1"/>
    </row>
    <row r="148" spans="1:22" s="23" customFormat="1" x14ac:dyDescent="0.25">
      <c r="A148" s="250" t="s">
        <v>2574</v>
      </c>
      <c r="B148" s="57" t="s">
        <v>2574</v>
      </c>
      <c r="C148" s="104" t="s">
        <v>2714</v>
      </c>
      <c r="D148" s="352">
        <v>18.190000000000001</v>
      </c>
      <c r="E148" s="355">
        <v>18.190000000000001</v>
      </c>
      <c r="F148" s="280">
        <v>0</v>
      </c>
      <c r="G148" s="108" t="s">
        <v>1156</v>
      </c>
      <c r="H148" s="108">
        <v>5</v>
      </c>
      <c r="I148" s="108" t="s">
        <v>2276</v>
      </c>
      <c r="J148" s="108" t="s">
        <v>2276</v>
      </c>
      <c r="K148" s="108" t="s">
        <v>2276</v>
      </c>
      <c r="L148" s="109" t="s">
        <v>2276</v>
      </c>
      <c r="M148" s="108" t="s">
        <v>2632</v>
      </c>
      <c r="N148" s="274">
        <f>SUMIF('Low Volume Irrigation'!$A$8:$A$201,$A148,'Low Volume Irrigation'!$N$8:$N$201)+SUMIF('Spray heads &amp; Nozzles'!$A$8:$A$202,$A148,'Spray heads &amp; Nozzles'!$N$8:$N$202)+SUMIF('Rotors &amp; Nozzles'!$A$8:$A$215,$A148,'Rotors &amp; Nozzles'!$N$8:$N$215)+SUMIF('Valves &amp; Acc.'!$A$8:$A$200,$A148,'Valves &amp; Acc.'!$N$8:$N$200)+SUMIF(Controllers!$A$8:$A$212,$A148,Controllers!$N$8:$N$212)+SUMIF('Central Control Systems'!$A$8:$A$207,$A148,'Central Control Systems'!$N$8:$N$207)+SUMIF('LND Services'!$A$8:$A$193,$A148,'LND Services'!$N$8:$N$193)+SUMIF(GOLF!$A$8:$A$295,$A148,GOLF!$N$8:$N$295)+SUMIF('GOLF Services'!$A$8:$A$203,$A148,'GOLF Services'!$N$8:$N$203)+SUMIF(AG!$A$8:$A$176,$A148,AG!$N$8:$N$176)+SUMIF('Spare Parts'!$A$8:$A$189,$A148,'Spare Parts'!$J$8:$J$189)</f>
        <v>0</v>
      </c>
      <c r="O148" s="258"/>
      <c r="P148" s="1"/>
      <c r="Q148" s="1"/>
      <c r="R148" s="1"/>
      <c r="S148" s="1"/>
      <c r="T148" s="1"/>
      <c r="U148" s="1"/>
      <c r="V148" s="1"/>
    </row>
    <row r="149" spans="1:22" s="24" customFormat="1" x14ac:dyDescent="0.25">
      <c r="A149" s="250" t="s">
        <v>1750</v>
      </c>
      <c r="B149" s="57" t="s">
        <v>1751</v>
      </c>
      <c r="C149" s="104" t="s">
        <v>2123</v>
      </c>
      <c r="D149" s="352">
        <v>21.43</v>
      </c>
      <c r="E149" s="355">
        <v>21.43</v>
      </c>
      <c r="F149" s="280">
        <v>0</v>
      </c>
      <c r="G149" s="108" t="s">
        <v>1626</v>
      </c>
      <c r="H149" s="108">
        <v>1</v>
      </c>
      <c r="I149" s="108" t="s">
        <v>2276</v>
      </c>
      <c r="J149" s="108">
        <v>100</v>
      </c>
      <c r="K149" s="108">
        <v>2000</v>
      </c>
      <c r="L149" s="109">
        <v>3.18</v>
      </c>
      <c r="M149" s="108" t="s">
        <v>2272</v>
      </c>
      <c r="N149" s="274">
        <f>SUMIF('Low Volume Irrigation'!$A$8:$A$201,$A149,'Low Volume Irrigation'!$N$8:$N$201)+SUMIF('Spray heads &amp; Nozzles'!$A$8:$A$202,$A149,'Spray heads &amp; Nozzles'!$N$8:$N$202)+SUMIF('Rotors &amp; Nozzles'!$A$8:$A$215,$A149,'Rotors &amp; Nozzles'!$N$8:$N$215)+SUMIF('Valves &amp; Acc.'!$A$8:$A$200,$A149,'Valves &amp; Acc.'!$N$8:$N$200)+SUMIF(Controllers!$A$8:$A$212,$A149,Controllers!$N$8:$N$212)+SUMIF('Central Control Systems'!$A$8:$A$207,$A149,'Central Control Systems'!$N$8:$N$207)+SUMIF('LND Services'!$A$8:$A$193,$A149,'LND Services'!$N$8:$N$193)+SUMIF(GOLF!$A$8:$A$295,$A149,GOLF!$N$8:$N$295)+SUMIF('GOLF Services'!$A$8:$A$203,$A149,'GOLF Services'!$N$8:$N$203)+SUMIF(AG!$A$8:$A$176,$A149,AG!$N$8:$N$176)+SUMIF('Spare Parts'!$A$8:$A$189,$A149,'Spare Parts'!$J$8:$J$189)</f>
        <v>0</v>
      </c>
      <c r="O149" s="258"/>
      <c r="P149" s="1"/>
      <c r="Q149" s="1"/>
      <c r="R149" s="1"/>
      <c r="S149" s="1"/>
      <c r="T149" s="1"/>
      <c r="U149" s="1"/>
      <c r="V149" s="1"/>
    </row>
    <row r="150" spans="1:22" s="24" customFormat="1" x14ac:dyDescent="0.25">
      <c r="A150" s="250" t="s">
        <v>2575</v>
      </c>
      <c r="B150" s="57" t="s">
        <v>2575</v>
      </c>
      <c r="C150" s="104" t="s">
        <v>2715</v>
      </c>
      <c r="D150" s="352">
        <v>25.61</v>
      </c>
      <c r="E150" s="355">
        <v>25.61</v>
      </c>
      <c r="F150" s="280">
        <v>0</v>
      </c>
      <c r="G150" s="108" t="s">
        <v>1156</v>
      </c>
      <c r="H150" s="108">
        <v>10</v>
      </c>
      <c r="I150" s="108" t="s">
        <v>2276</v>
      </c>
      <c r="J150" s="108" t="s">
        <v>2276</v>
      </c>
      <c r="K150" s="108" t="s">
        <v>2276</v>
      </c>
      <c r="L150" s="109" t="s">
        <v>2276</v>
      </c>
      <c r="M150" s="108" t="s">
        <v>2632</v>
      </c>
      <c r="N150" s="274">
        <f>SUMIF('Low Volume Irrigation'!$A$8:$A$201,$A150,'Low Volume Irrigation'!$N$8:$N$201)+SUMIF('Spray heads &amp; Nozzles'!$A$8:$A$202,$A150,'Spray heads &amp; Nozzles'!$N$8:$N$202)+SUMIF('Rotors &amp; Nozzles'!$A$8:$A$215,$A150,'Rotors &amp; Nozzles'!$N$8:$N$215)+SUMIF('Valves &amp; Acc.'!$A$8:$A$200,$A150,'Valves &amp; Acc.'!$N$8:$N$200)+SUMIF(Controllers!$A$8:$A$212,$A150,Controllers!$N$8:$N$212)+SUMIF('Central Control Systems'!$A$8:$A$207,$A150,'Central Control Systems'!$N$8:$N$207)+SUMIF('LND Services'!$A$8:$A$193,$A150,'LND Services'!$N$8:$N$193)+SUMIF(GOLF!$A$8:$A$295,$A150,GOLF!$N$8:$N$295)+SUMIF('GOLF Services'!$A$8:$A$203,$A150,'GOLF Services'!$N$8:$N$203)+SUMIF(AG!$A$8:$A$176,$A150,AG!$N$8:$N$176)+SUMIF('Spare Parts'!$A$8:$A$189,$A150,'Spare Parts'!$J$8:$J$189)</f>
        <v>0</v>
      </c>
      <c r="O150" s="258"/>
      <c r="P150" s="1"/>
      <c r="Q150" s="1"/>
      <c r="R150" s="1"/>
      <c r="S150" s="1"/>
      <c r="T150" s="1"/>
      <c r="U150" s="1"/>
      <c r="V150" s="1"/>
    </row>
    <row r="151" spans="1:22" s="24" customFormat="1" x14ac:dyDescent="0.25">
      <c r="A151" s="250" t="s">
        <v>2576</v>
      </c>
      <c r="B151" s="57" t="s">
        <v>2576</v>
      </c>
      <c r="C151" s="104" t="s">
        <v>2716</v>
      </c>
      <c r="D151" s="352">
        <v>4.5</v>
      </c>
      <c r="E151" s="355">
        <v>4.5</v>
      </c>
      <c r="F151" s="280">
        <v>0</v>
      </c>
      <c r="G151" s="108" t="s">
        <v>1156</v>
      </c>
      <c r="H151" s="108">
        <v>25</v>
      </c>
      <c r="I151" s="108" t="s">
        <v>2276</v>
      </c>
      <c r="J151" s="108" t="s">
        <v>2276</v>
      </c>
      <c r="K151" s="108" t="s">
        <v>2276</v>
      </c>
      <c r="L151" s="109" t="s">
        <v>2276</v>
      </c>
      <c r="M151" s="108" t="s">
        <v>2632</v>
      </c>
      <c r="N151" s="274">
        <f>SUMIF('Low Volume Irrigation'!$A$8:$A$201,$A151,'Low Volume Irrigation'!$N$8:$N$201)+SUMIF('Spray heads &amp; Nozzles'!$A$8:$A$202,$A151,'Spray heads &amp; Nozzles'!$N$8:$N$202)+SUMIF('Rotors &amp; Nozzles'!$A$8:$A$215,$A151,'Rotors &amp; Nozzles'!$N$8:$N$215)+SUMIF('Valves &amp; Acc.'!$A$8:$A$200,$A151,'Valves &amp; Acc.'!$N$8:$N$200)+SUMIF(Controllers!$A$8:$A$212,$A151,Controllers!$N$8:$N$212)+SUMIF('Central Control Systems'!$A$8:$A$207,$A151,'Central Control Systems'!$N$8:$N$207)+SUMIF('LND Services'!$A$8:$A$193,$A151,'LND Services'!$N$8:$N$193)+SUMIF(GOLF!$A$8:$A$295,$A151,GOLF!$N$8:$N$295)+SUMIF('GOLF Services'!$A$8:$A$203,$A151,'GOLF Services'!$N$8:$N$203)+SUMIF(AG!$A$8:$A$176,$A151,AG!$N$8:$N$176)+SUMIF('Spare Parts'!$A$8:$A$189,$A151,'Spare Parts'!$J$8:$J$189)</f>
        <v>0</v>
      </c>
      <c r="O151" s="258"/>
      <c r="P151" s="1"/>
      <c r="Q151" s="1"/>
      <c r="R151" s="1"/>
      <c r="S151" s="1"/>
      <c r="T151" s="1"/>
      <c r="U151" s="1"/>
      <c r="V151" s="1"/>
    </row>
    <row r="152" spans="1:22" s="24" customFormat="1" x14ac:dyDescent="0.25">
      <c r="A152" s="250" t="s">
        <v>2577</v>
      </c>
      <c r="B152" s="57" t="s">
        <v>2577</v>
      </c>
      <c r="C152" s="104" t="s">
        <v>2717</v>
      </c>
      <c r="D152" s="352">
        <v>12.38</v>
      </c>
      <c r="E152" s="355">
        <v>12.38</v>
      </c>
      <c r="F152" s="280">
        <v>0</v>
      </c>
      <c r="G152" s="108" t="s">
        <v>1156</v>
      </c>
      <c r="H152" s="108">
        <v>10</v>
      </c>
      <c r="I152" s="108" t="s">
        <v>2276</v>
      </c>
      <c r="J152" s="108" t="s">
        <v>2276</v>
      </c>
      <c r="K152" s="108" t="s">
        <v>2276</v>
      </c>
      <c r="L152" s="109" t="s">
        <v>2276</v>
      </c>
      <c r="M152" s="108" t="s">
        <v>2632</v>
      </c>
      <c r="N152" s="274">
        <f>SUMIF('Low Volume Irrigation'!$A$8:$A$201,$A152,'Low Volume Irrigation'!$N$8:$N$201)+SUMIF('Spray heads &amp; Nozzles'!$A$8:$A$202,$A152,'Spray heads &amp; Nozzles'!$N$8:$N$202)+SUMIF('Rotors &amp; Nozzles'!$A$8:$A$215,$A152,'Rotors &amp; Nozzles'!$N$8:$N$215)+SUMIF('Valves &amp; Acc.'!$A$8:$A$200,$A152,'Valves &amp; Acc.'!$N$8:$N$200)+SUMIF(Controllers!$A$8:$A$212,$A152,Controllers!$N$8:$N$212)+SUMIF('Central Control Systems'!$A$8:$A$207,$A152,'Central Control Systems'!$N$8:$N$207)+SUMIF('LND Services'!$A$8:$A$193,$A152,'LND Services'!$N$8:$N$193)+SUMIF(GOLF!$A$8:$A$295,$A152,GOLF!$N$8:$N$295)+SUMIF('GOLF Services'!$A$8:$A$203,$A152,'GOLF Services'!$N$8:$N$203)+SUMIF(AG!$A$8:$A$176,$A152,AG!$N$8:$N$176)+SUMIF('Spare Parts'!$A$8:$A$189,$A152,'Spare Parts'!$J$8:$J$189)</f>
        <v>0</v>
      </c>
      <c r="O152" s="258"/>
      <c r="P152" s="1"/>
      <c r="Q152" s="1"/>
      <c r="R152" s="1"/>
      <c r="S152" s="1"/>
      <c r="T152" s="1"/>
      <c r="U152" s="1"/>
      <c r="V152" s="1"/>
    </row>
    <row r="153" spans="1:22" s="24" customFormat="1" x14ac:dyDescent="0.25">
      <c r="A153" s="250" t="s">
        <v>572</v>
      </c>
      <c r="B153" s="57" t="s">
        <v>1733</v>
      </c>
      <c r="C153" s="104" t="s">
        <v>1630</v>
      </c>
      <c r="D153" s="352">
        <v>31.04</v>
      </c>
      <c r="E153" s="355">
        <v>31.04</v>
      </c>
      <c r="F153" s="280">
        <v>0</v>
      </c>
      <c r="G153" s="108" t="s">
        <v>1143</v>
      </c>
      <c r="H153" s="108">
        <v>1</v>
      </c>
      <c r="I153" s="108" t="s">
        <v>2276</v>
      </c>
      <c r="J153" s="108" t="s">
        <v>819</v>
      </c>
      <c r="K153" s="108">
        <v>1200</v>
      </c>
      <c r="L153" s="109">
        <v>1.2</v>
      </c>
      <c r="M153" s="108" t="s">
        <v>2271</v>
      </c>
      <c r="N153" s="274">
        <f>SUMIF('Low Volume Irrigation'!$A$8:$A$201,$A153,'Low Volume Irrigation'!$N$8:$N$201)+SUMIF('Spray heads &amp; Nozzles'!$A$8:$A$202,$A153,'Spray heads &amp; Nozzles'!$N$8:$N$202)+SUMIF('Rotors &amp; Nozzles'!$A$8:$A$215,$A153,'Rotors &amp; Nozzles'!$N$8:$N$215)+SUMIF('Valves &amp; Acc.'!$A$8:$A$200,$A153,'Valves &amp; Acc.'!$N$8:$N$200)+SUMIF(Controllers!$A$8:$A$212,$A153,Controllers!$N$8:$N$212)+SUMIF('Central Control Systems'!$A$8:$A$207,$A153,'Central Control Systems'!$N$8:$N$207)+SUMIF('LND Services'!$A$8:$A$193,$A153,'LND Services'!$N$8:$N$193)+SUMIF(GOLF!$A$8:$A$295,$A153,GOLF!$N$8:$N$295)+SUMIF('GOLF Services'!$A$8:$A$203,$A153,'GOLF Services'!$N$8:$N$203)+SUMIF(AG!$A$8:$A$176,$A153,AG!$N$8:$N$176)+SUMIF('Spare Parts'!$A$8:$A$189,$A153,'Spare Parts'!$J$8:$J$189)</f>
        <v>0</v>
      </c>
      <c r="O153" s="258"/>
      <c r="P153" s="1"/>
      <c r="Q153" s="1"/>
      <c r="R153" s="1"/>
      <c r="S153" s="1"/>
      <c r="T153" s="1"/>
      <c r="U153" s="1"/>
      <c r="V153" s="1"/>
    </row>
    <row r="154" spans="1:22" s="24" customFormat="1" x14ac:dyDescent="0.25">
      <c r="A154" s="250" t="s">
        <v>2578</v>
      </c>
      <c r="B154" s="57" t="s">
        <v>2578</v>
      </c>
      <c r="C154" s="104" t="s">
        <v>2718</v>
      </c>
      <c r="D154" s="352">
        <v>11.33</v>
      </c>
      <c r="E154" s="355">
        <v>11.33</v>
      </c>
      <c r="F154" s="280">
        <v>0</v>
      </c>
      <c r="G154" s="108" t="s">
        <v>1156</v>
      </c>
      <c r="H154" s="108">
        <v>10</v>
      </c>
      <c r="I154" s="108" t="s">
        <v>2276</v>
      </c>
      <c r="J154" s="108" t="s">
        <v>2276</v>
      </c>
      <c r="K154" s="108" t="s">
        <v>2276</v>
      </c>
      <c r="L154" s="109" t="s">
        <v>2276</v>
      </c>
      <c r="M154" s="108" t="s">
        <v>2632</v>
      </c>
      <c r="N154" s="274">
        <f>SUMIF('Low Volume Irrigation'!$A$8:$A$201,$A154,'Low Volume Irrigation'!$N$8:$N$201)+SUMIF('Spray heads &amp; Nozzles'!$A$8:$A$202,$A154,'Spray heads &amp; Nozzles'!$N$8:$N$202)+SUMIF('Rotors &amp; Nozzles'!$A$8:$A$215,$A154,'Rotors &amp; Nozzles'!$N$8:$N$215)+SUMIF('Valves &amp; Acc.'!$A$8:$A$200,$A154,'Valves &amp; Acc.'!$N$8:$N$200)+SUMIF(Controllers!$A$8:$A$212,$A154,Controllers!$N$8:$N$212)+SUMIF('Central Control Systems'!$A$8:$A$207,$A154,'Central Control Systems'!$N$8:$N$207)+SUMIF('LND Services'!$A$8:$A$193,$A154,'LND Services'!$N$8:$N$193)+SUMIF(GOLF!$A$8:$A$295,$A154,GOLF!$N$8:$N$295)+SUMIF('GOLF Services'!$A$8:$A$203,$A154,'GOLF Services'!$N$8:$N$203)+SUMIF(AG!$A$8:$A$176,$A154,AG!$N$8:$N$176)+SUMIF('Spare Parts'!$A$8:$A$189,$A154,'Spare Parts'!$J$8:$J$189)</f>
        <v>0</v>
      </c>
      <c r="O154" s="258"/>
      <c r="P154" s="1"/>
      <c r="Q154" s="1"/>
      <c r="R154" s="1"/>
      <c r="S154" s="1"/>
      <c r="T154" s="1"/>
      <c r="U154" s="1"/>
      <c r="V154" s="1"/>
    </row>
    <row r="155" spans="1:22" s="23" customFormat="1" x14ac:dyDescent="0.25">
      <c r="A155" s="250" t="s">
        <v>2579</v>
      </c>
      <c r="B155" s="57" t="s">
        <v>2579</v>
      </c>
      <c r="C155" s="104" t="s">
        <v>2719</v>
      </c>
      <c r="D155" s="352">
        <v>6.68</v>
      </c>
      <c r="E155" s="355">
        <v>6.68</v>
      </c>
      <c r="F155" s="280">
        <v>0</v>
      </c>
      <c r="G155" s="108" t="s">
        <v>1156</v>
      </c>
      <c r="H155" s="108">
        <v>10</v>
      </c>
      <c r="I155" s="108" t="s">
        <v>2276</v>
      </c>
      <c r="J155" s="108" t="s">
        <v>2276</v>
      </c>
      <c r="K155" s="108" t="s">
        <v>2276</v>
      </c>
      <c r="L155" s="109" t="s">
        <v>2276</v>
      </c>
      <c r="M155" s="108" t="s">
        <v>2632</v>
      </c>
      <c r="N155" s="274">
        <f>SUMIF('Low Volume Irrigation'!$A$8:$A$201,$A155,'Low Volume Irrigation'!$N$8:$N$201)+SUMIF('Spray heads &amp; Nozzles'!$A$8:$A$202,$A155,'Spray heads &amp; Nozzles'!$N$8:$N$202)+SUMIF('Rotors &amp; Nozzles'!$A$8:$A$215,$A155,'Rotors &amp; Nozzles'!$N$8:$N$215)+SUMIF('Valves &amp; Acc.'!$A$8:$A$200,$A155,'Valves &amp; Acc.'!$N$8:$N$200)+SUMIF(Controllers!$A$8:$A$212,$A155,Controllers!$N$8:$N$212)+SUMIF('Central Control Systems'!$A$8:$A$207,$A155,'Central Control Systems'!$N$8:$N$207)+SUMIF('LND Services'!$A$8:$A$193,$A155,'LND Services'!$N$8:$N$193)+SUMIF(GOLF!$A$8:$A$295,$A155,GOLF!$N$8:$N$295)+SUMIF('GOLF Services'!$A$8:$A$203,$A155,'GOLF Services'!$N$8:$N$203)+SUMIF(AG!$A$8:$A$176,$A155,AG!$N$8:$N$176)+SUMIF('Spare Parts'!$A$8:$A$189,$A155,'Spare Parts'!$J$8:$J$189)</f>
        <v>0</v>
      </c>
      <c r="O155" s="258"/>
      <c r="P155" s="1"/>
      <c r="Q155" s="1"/>
      <c r="R155" s="1"/>
      <c r="S155" s="1"/>
      <c r="T155" s="1"/>
      <c r="U155" s="1"/>
      <c r="V155" s="1"/>
    </row>
    <row r="156" spans="1:22" s="24" customFormat="1" x14ac:dyDescent="0.25">
      <c r="A156" s="250" t="s">
        <v>2580</v>
      </c>
      <c r="B156" s="57" t="s">
        <v>2580</v>
      </c>
      <c r="C156" s="104" t="s">
        <v>2720</v>
      </c>
      <c r="D156" s="352">
        <v>52.89</v>
      </c>
      <c r="E156" s="355">
        <v>52.89</v>
      </c>
      <c r="F156" s="280">
        <v>0</v>
      </c>
      <c r="G156" s="108" t="s">
        <v>1156</v>
      </c>
      <c r="H156" s="108">
        <v>5</v>
      </c>
      <c r="I156" s="108" t="s">
        <v>2276</v>
      </c>
      <c r="J156" s="108" t="s">
        <v>2276</v>
      </c>
      <c r="K156" s="108" t="s">
        <v>2276</v>
      </c>
      <c r="L156" s="109" t="s">
        <v>2276</v>
      </c>
      <c r="M156" s="108" t="s">
        <v>2632</v>
      </c>
      <c r="N156" s="274">
        <f>SUMIF('Low Volume Irrigation'!$A$8:$A$201,$A156,'Low Volume Irrigation'!$N$8:$N$201)+SUMIF('Spray heads &amp; Nozzles'!$A$8:$A$202,$A156,'Spray heads &amp; Nozzles'!$N$8:$N$202)+SUMIF('Rotors &amp; Nozzles'!$A$8:$A$215,$A156,'Rotors &amp; Nozzles'!$N$8:$N$215)+SUMIF('Valves &amp; Acc.'!$A$8:$A$200,$A156,'Valves &amp; Acc.'!$N$8:$N$200)+SUMIF(Controllers!$A$8:$A$212,$A156,Controllers!$N$8:$N$212)+SUMIF('Central Control Systems'!$A$8:$A$207,$A156,'Central Control Systems'!$N$8:$N$207)+SUMIF('LND Services'!$A$8:$A$193,$A156,'LND Services'!$N$8:$N$193)+SUMIF(GOLF!$A$8:$A$295,$A156,GOLF!$N$8:$N$295)+SUMIF('GOLF Services'!$A$8:$A$203,$A156,'GOLF Services'!$N$8:$N$203)+SUMIF(AG!$A$8:$A$176,$A156,AG!$N$8:$N$176)+SUMIF('Spare Parts'!$A$8:$A$189,$A156,'Spare Parts'!$J$8:$J$189)</f>
        <v>0</v>
      </c>
      <c r="O156" s="258"/>
      <c r="P156" s="1"/>
      <c r="Q156" s="1"/>
      <c r="R156" s="1"/>
      <c r="S156" s="1"/>
      <c r="T156" s="1"/>
      <c r="U156" s="1"/>
      <c r="V156" s="1"/>
    </row>
    <row r="157" spans="1:22" s="23" customFormat="1" x14ac:dyDescent="0.25">
      <c r="A157" s="250" t="s">
        <v>2581</v>
      </c>
      <c r="B157" s="57" t="s">
        <v>2581</v>
      </c>
      <c r="C157" s="104" t="s">
        <v>2721</v>
      </c>
      <c r="D157" s="352">
        <v>3.02</v>
      </c>
      <c r="E157" s="355">
        <v>3.02</v>
      </c>
      <c r="F157" s="280">
        <v>0</v>
      </c>
      <c r="G157" s="108" t="s">
        <v>1156</v>
      </c>
      <c r="H157" s="108">
        <v>20</v>
      </c>
      <c r="I157" s="108" t="s">
        <v>2276</v>
      </c>
      <c r="J157" s="108" t="s">
        <v>2276</v>
      </c>
      <c r="K157" s="108" t="s">
        <v>2276</v>
      </c>
      <c r="L157" s="109" t="s">
        <v>2276</v>
      </c>
      <c r="M157" s="108" t="s">
        <v>2632</v>
      </c>
      <c r="N157" s="274">
        <f>SUMIF('Low Volume Irrigation'!$A$8:$A$201,$A157,'Low Volume Irrigation'!$N$8:$N$201)+SUMIF('Spray heads &amp; Nozzles'!$A$8:$A$202,$A157,'Spray heads &amp; Nozzles'!$N$8:$N$202)+SUMIF('Rotors &amp; Nozzles'!$A$8:$A$215,$A157,'Rotors &amp; Nozzles'!$N$8:$N$215)+SUMIF('Valves &amp; Acc.'!$A$8:$A$200,$A157,'Valves &amp; Acc.'!$N$8:$N$200)+SUMIF(Controllers!$A$8:$A$212,$A157,Controllers!$N$8:$N$212)+SUMIF('Central Control Systems'!$A$8:$A$207,$A157,'Central Control Systems'!$N$8:$N$207)+SUMIF('LND Services'!$A$8:$A$193,$A157,'LND Services'!$N$8:$N$193)+SUMIF(GOLF!$A$8:$A$295,$A157,GOLF!$N$8:$N$295)+SUMIF('GOLF Services'!$A$8:$A$203,$A157,'GOLF Services'!$N$8:$N$203)+SUMIF(AG!$A$8:$A$176,$A157,AG!$N$8:$N$176)+SUMIF('Spare Parts'!$A$8:$A$189,$A157,'Spare Parts'!$J$8:$J$189)</f>
        <v>0</v>
      </c>
      <c r="O157" s="258"/>
      <c r="P157" s="1"/>
      <c r="Q157" s="1"/>
      <c r="R157" s="1"/>
      <c r="S157" s="1"/>
      <c r="T157" s="1"/>
      <c r="U157" s="1"/>
      <c r="V157" s="1"/>
    </row>
    <row r="158" spans="1:22" s="24" customFormat="1" x14ac:dyDescent="0.25">
      <c r="A158" s="250" t="s">
        <v>2582</v>
      </c>
      <c r="B158" s="57" t="s">
        <v>2582</v>
      </c>
      <c r="C158" s="104" t="s">
        <v>2722</v>
      </c>
      <c r="D158" s="352">
        <v>6.08</v>
      </c>
      <c r="E158" s="355">
        <v>6.08</v>
      </c>
      <c r="F158" s="280">
        <v>0</v>
      </c>
      <c r="G158" s="108" t="s">
        <v>1156</v>
      </c>
      <c r="H158" s="108">
        <v>10</v>
      </c>
      <c r="I158" s="108" t="s">
        <v>2276</v>
      </c>
      <c r="J158" s="108" t="s">
        <v>2276</v>
      </c>
      <c r="K158" s="108" t="s">
        <v>2276</v>
      </c>
      <c r="L158" s="109" t="s">
        <v>2276</v>
      </c>
      <c r="M158" s="108" t="s">
        <v>2632</v>
      </c>
      <c r="N158" s="274">
        <f>SUMIF('Low Volume Irrigation'!$A$8:$A$201,$A158,'Low Volume Irrigation'!$N$8:$N$201)+SUMIF('Spray heads &amp; Nozzles'!$A$8:$A$202,$A158,'Spray heads &amp; Nozzles'!$N$8:$N$202)+SUMIF('Rotors &amp; Nozzles'!$A$8:$A$215,$A158,'Rotors &amp; Nozzles'!$N$8:$N$215)+SUMIF('Valves &amp; Acc.'!$A$8:$A$200,$A158,'Valves &amp; Acc.'!$N$8:$N$200)+SUMIF(Controllers!$A$8:$A$212,$A158,Controllers!$N$8:$N$212)+SUMIF('Central Control Systems'!$A$8:$A$207,$A158,'Central Control Systems'!$N$8:$N$207)+SUMIF('LND Services'!$A$8:$A$193,$A158,'LND Services'!$N$8:$N$193)+SUMIF(GOLF!$A$8:$A$295,$A158,GOLF!$N$8:$N$295)+SUMIF('GOLF Services'!$A$8:$A$203,$A158,'GOLF Services'!$N$8:$N$203)+SUMIF(AG!$A$8:$A$176,$A158,AG!$N$8:$N$176)+SUMIF('Spare Parts'!$A$8:$A$189,$A158,'Spare Parts'!$J$8:$J$189)</f>
        <v>0</v>
      </c>
      <c r="O158" s="258"/>
      <c r="P158" s="1"/>
      <c r="Q158" s="1"/>
      <c r="R158" s="1"/>
      <c r="S158" s="1"/>
      <c r="T158" s="1"/>
      <c r="U158" s="1"/>
      <c r="V158" s="1"/>
    </row>
    <row r="159" spans="1:22" s="24" customFormat="1" x14ac:dyDescent="0.25">
      <c r="A159" s="250" t="s">
        <v>2583</v>
      </c>
      <c r="B159" s="57" t="s">
        <v>2583</v>
      </c>
      <c r="C159" s="104" t="s">
        <v>2723</v>
      </c>
      <c r="D159" s="352">
        <v>7.51</v>
      </c>
      <c r="E159" s="355">
        <v>7.51</v>
      </c>
      <c r="F159" s="280">
        <v>0</v>
      </c>
      <c r="G159" s="108" t="s">
        <v>1156</v>
      </c>
      <c r="H159" s="108">
        <v>25</v>
      </c>
      <c r="I159" s="108" t="s">
        <v>2276</v>
      </c>
      <c r="J159" s="108" t="s">
        <v>2276</v>
      </c>
      <c r="K159" s="108" t="s">
        <v>2276</v>
      </c>
      <c r="L159" s="109" t="s">
        <v>2276</v>
      </c>
      <c r="M159" s="108" t="s">
        <v>2632</v>
      </c>
      <c r="N159" s="274">
        <f>SUMIF('Low Volume Irrigation'!$A$8:$A$201,$A159,'Low Volume Irrigation'!$N$8:$N$201)+SUMIF('Spray heads &amp; Nozzles'!$A$8:$A$202,$A159,'Spray heads &amp; Nozzles'!$N$8:$N$202)+SUMIF('Rotors &amp; Nozzles'!$A$8:$A$215,$A159,'Rotors &amp; Nozzles'!$N$8:$N$215)+SUMIF('Valves &amp; Acc.'!$A$8:$A$200,$A159,'Valves &amp; Acc.'!$N$8:$N$200)+SUMIF(Controllers!$A$8:$A$212,$A159,Controllers!$N$8:$N$212)+SUMIF('Central Control Systems'!$A$8:$A$207,$A159,'Central Control Systems'!$N$8:$N$207)+SUMIF('LND Services'!$A$8:$A$193,$A159,'LND Services'!$N$8:$N$193)+SUMIF(GOLF!$A$8:$A$295,$A159,GOLF!$N$8:$N$295)+SUMIF('GOLF Services'!$A$8:$A$203,$A159,'GOLF Services'!$N$8:$N$203)+SUMIF(AG!$A$8:$A$176,$A159,AG!$N$8:$N$176)+SUMIF('Spare Parts'!$A$8:$A$189,$A159,'Spare Parts'!$J$8:$J$189)</f>
        <v>0</v>
      </c>
      <c r="O159" s="258"/>
      <c r="P159" s="1"/>
      <c r="Q159" s="1"/>
      <c r="R159" s="1"/>
      <c r="S159" s="1"/>
      <c r="T159" s="1"/>
      <c r="U159" s="1"/>
      <c r="V159" s="1"/>
    </row>
    <row r="160" spans="1:22" s="23" customFormat="1" x14ac:dyDescent="0.25">
      <c r="A160" s="250" t="s">
        <v>1926</v>
      </c>
      <c r="B160" s="57" t="s">
        <v>1927</v>
      </c>
      <c r="C160" s="104" t="s">
        <v>1928</v>
      </c>
      <c r="D160" s="352">
        <v>19.309999999999999</v>
      </c>
      <c r="E160" s="355">
        <v>19.309999999999999</v>
      </c>
      <c r="F160" s="280">
        <v>0</v>
      </c>
      <c r="G160" s="108" t="s">
        <v>1156</v>
      </c>
      <c r="H160" s="108">
        <v>10</v>
      </c>
      <c r="I160" s="108" t="s">
        <v>2274</v>
      </c>
      <c r="J160" s="108">
        <v>200</v>
      </c>
      <c r="K160" s="108">
        <v>5200</v>
      </c>
      <c r="L160" s="109">
        <v>0.9</v>
      </c>
      <c r="M160" s="108" t="s">
        <v>2272</v>
      </c>
      <c r="N160" s="274">
        <f>SUMIF('Low Volume Irrigation'!$A$8:$A$201,$A160,'Low Volume Irrigation'!$N$8:$N$201)+SUMIF('Spray heads &amp; Nozzles'!$A$8:$A$202,$A160,'Spray heads &amp; Nozzles'!$N$8:$N$202)+SUMIF('Rotors &amp; Nozzles'!$A$8:$A$215,$A160,'Rotors &amp; Nozzles'!$N$8:$N$215)+SUMIF('Valves &amp; Acc.'!$A$8:$A$200,$A160,'Valves &amp; Acc.'!$N$8:$N$200)+SUMIF(Controllers!$A$8:$A$212,$A160,Controllers!$N$8:$N$212)+SUMIF('Central Control Systems'!$A$8:$A$207,$A160,'Central Control Systems'!$N$8:$N$207)+SUMIF('LND Services'!$A$8:$A$193,$A160,'LND Services'!$N$8:$N$193)+SUMIF(GOLF!$A$8:$A$295,$A160,GOLF!$N$8:$N$295)+SUMIF('GOLF Services'!$A$8:$A$203,$A160,'GOLF Services'!$N$8:$N$203)+SUMIF(AG!$A$8:$A$176,$A160,AG!$N$8:$N$176)+SUMIF('Spare Parts'!$A$8:$A$189,$A160,'Spare Parts'!$J$8:$J$189)</f>
        <v>0</v>
      </c>
      <c r="O160" s="258"/>
      <c r="P160" s="1"/>
      <c r="Q160" s="1"/>
      <c r="R160" s="1"/>
      <c r="S160" s="1"/>
      <c r="T160" s="1"/>
      <c r="U160" s="1"/>
      <c r="V160" s="1"/>
    </row>
    <row r="161" spans="1:22" s="24" customFormat="1" x14ac:dyDescent="0.25">
      <c r="A161" s="250" t="s">
        <v>1917</v>
      </c>
      <c r="B161" s="57" t="s">
        <v>1918</v>
      </c>
      <c r="C161" s="104" t="s">
        <v>1919</v>
      </c>
      <c r="D161" s="352">
        <v>231.35</v>
      </c>
      <c r="E161" s="355">
        <v>231.35</v>
      </c>
      <c r="F161" s="280">
        <v>0</v>
      </c>
      <c r="G161" s="108" t="s">
        <v>1156</v>
      </c>
      <c r="H161" s="108">
        <v>12</v>
      </c>
      <c r="I161" s="108" t="s">
        <v>2276</v>
      </c>
      <c r="J161" s="108">
        <v>12</v>
      </c>
      <c r="K161" s="108">
        <v>240</v>
      </c>
      <c r="L161" s="109">
        <v>1.2</v>
      </c>
      <c r="M161" s="108" t="s">
        <v>2271</v>
      </c>
      <c r="N161" s="274">
        <f>SUMIF('Low Volume Irrigation'!$A$8:$A$201,$A161,'Low Volume Irrigation'!$N$8:$N$201)+SUMIF('Spray heads &amp; Nozzles'!$A$8:$A$202,$A161,'Spray heads &amp; Nozzles'!$N$8:$N$202)+SUMIF('Rotors &amp; Nozzles'!$A$8:$A$215,$A161,'Rotors &amp; Nozzles'!$N$8:$N$215)+SUMIF('Valves &amp; Acc.'!$A$8:$A$200,$A161,'Valves &amp; Acc.'!$N$8:$N$200)+SUMIF(Controllers!$A$8:$A$212,$A161,Controllers!$N$8:$N$212)+SUMIF('Central Control Systems'!$A$8:$A$207,$A161,'Central Control Systems'!$N$8:$N$207)+SUMIF('LND Services'!$A$8:$A$193,$A161,'LND Services'!$N$8:$N$193)+SUMIF(GOLF!$A$8:$A$295,$A161,GOLF!$N$8:$N$295)+SUMIF('GOLF Services'!$A$8:$A$203,$A161,'GOLF Services'!$N$8:$N$203)+SUMIF(AG!$A$8:$A$176,$A161,AG!$N$8:$N$176)+SUMIF('Spare Parts'!$A$8:$A$189,$A161,'Spare Parts'!$J$8:$J$189)</f>
        <v>0</v>
      </c>
      <c r="O161" s="258"/>
      <c r="P161" s="1"/>
      <c r="Q161" s="1"/>
      <c r="R161" s="1"/>
      <c r="S161" s="1"/>
      <c r="T161" s="1"/>
      <c r="U161" s="1"/>
      <c r="V161" s="1"/>
    </row>
    <row r="162" spans="1:22" s="24" customFormat="1" x14ac:dyDescent="0.25">
      <c r="A162" s="250" t="s">
        <v>1941</v>
      </c>
      <c r="B162" s="57" t="s">
        <v>1942</v>
      </c>
      <c r="C162" s="104" t="s">
        <v>1943</v>
      </c>
      <c r="D162" s="352">
        <v>251.73</v>
      </c>
      <c r="E162" s="355">
        <v>251.73</v>
      </c>
      <c r="F162" s="280">
        <v>0</v>
      </c>
      <c r="G162" s="108" t="s">
        <v>1156</v>
      </c>
      <c r="H162" s="108">
        <v>1</v>
      </c>
      <c r="I162" s="108" t="s">
        <v>2276</v>
      </c>
      <c r="J162" s="108">
        <v>6</v>
      </c>
      <c r="K162" s="108">
        <v>390</v>
      </c>
      <c r="L162" s="109">
        <v>1</v>
      </c>
      <c r="M162" s="108" t="s">
        <v>2272</v>
      </c>
      <c r="N162" s="274">
        <f>SUMIF('Low Volume Irrigation'!$A$8:$A$201,$A162,'Low Volume Irrigation'!$N$8:$N$201)+SUMIF('Spray heads &amp; Nozzles'!$A$8:$A$202,$A162,'Spray heads &amp; Nozzles'!$N$8:$N$202)+SUMIF('Rotors &amp; Nozzles'!$A$8:$A$215,$A162,'Rotors &amp; Nozzles'!$N$8:$N$215)+SUMIF('Valves &amp; Acc.'!$A$8:$A$200,$A162,'Valves &amp; Acc.'!$N$8:$N$200)+SUMIF(Controllers!$A$8:$A$212,$A162,Controllers!$N$8:$N$212)+SUMIF('Central Control Systems'!$A$8:$A$207,$A162,'Central Control Systems'!$N$8:$N$207)+SUMIF('LND Services'!$A$8:$A$193,$A162,'LND Services'!$N$8:$N$193)+SUMIF(GOLF!$A$8:$A$295,$A162,GOLF!$N$8:$N$295)+SUMIF('GOLF Services'!$A$8:$A$203,$A162,'GOLF Services'!$N$8:$N$203)+SUMIF(AG!$A$8:$A$176,$A162,AG!$N$8:$N$176)+SUMIF('Spare Parts'!$A$8:$A$189,$A162,'Spare Parts'!$J$8:$J$189)</f>
        <v>0</v>
      </c>
      <c r="O162" s="258"/>
      <c r="P162" s="1"/>
      <c r="Q162" s="1"/>
      <c r="R162" s="1"/>
      <c r="S162" s="1"/>
      <c r="T162" s="1"/>
      <c r="U162" s="1"/>
      <c r="V162" s="1"/>
    </row>
    <row r="163" spans="1:22" s="23" customFormat="1" x14ac:dyDescent="0.25">
      <c r="A163" s="250" t="s">
        <v>3018</v>
      </c>
      <c r="B163" s="57" t="s">
        <v>3019</v>
      </c>
      <c r="C163" s="104" t="s">
        <v>3064</v>
      </c>
      <c r="D163" s="352">
        <v>328.59</v>
      </c>
      <c r="E163" s="355">
        <v>328.59</v>
      </c>
      <c r="F163" s="280">
        <v>0</v>
      </c>
      <c r="G163" s="108" t="s">
        <v>1156</v>
      </c>
      <c r="H163" s="108">
        <v>1</v>
      </c>
      <c r="I163" s="108" t="s">
        <v>2276</v>
      </c>
      <c r="J163" s="108">
        <v>10</v>
      </c>
      <c r="K163" s="108">
        <v>200</v>
      </c>
      <c r="L163" s="109">
        <v>7.2</v>
      </c>
      <c r="M163" s="108" t="s">
        <v>2271</v>
      </c>
      <c r="N163" s="274">
        <f>SUMIF('Low Volume Irrigation'!$A$8:$A$201,$A163,'Low Volume Irrigation'!$N$8:$N$201)+SUMIF('Spray heads &amp; Nozzles'!$A$8:$A$202,$A163,'Spray heads &amp; Nozzles'!$N$8:$N$202)+SUMIF('Rotors &amp; Nozzles'!$A$8:$A$215,$A163,'Rotors &amp; Nozzles'!$N$8:$N$215)+SUMIF('Valves &amp; Acc.'!$A$8:$A$200,$A163,'Valves &amp; Acc.'!$N$8:$N$200)+SUMIF(Controllers!$A$8:$A$212,$A163,Controllers!$N$8:$N$212)+SUMIF('Central Control Systems'!$A$8:$A$207,$A163,'Central Control Systems'!$N$8:$N$207)+SUMIF('LND Services'!$A$8:$A$193,$A163,'LND Services'!$N$8:$N$193)+SUMIF(GOLF!$A$8:$A$295,$A163,GOLF!$N$8:$N$295)+SUMIF('GOLF Services'!$A$8:$A$203,$A163,'GOLF Services'!$N$8:$N$203)+SUMIF(AG!$A$8:$A$176,$A163,AG!$N$8:$N$176)+SUMIF('Spare Parts'!$A$8:$A$189,$A163,'Spare Parts'!$J$8:$J$189)</f>
        <v>0</v>
      </c>
      <c r="O163" s="258"/>
      <c r="P163" s="1"/>
      <c r="Q163" s="1"/>
      <c r="R163" s="1"/>
      <c r="S163" s="1"/>
      <c r="T163" s="1"/>
      <c r="U163" s="1"/>
      <c r="V163" s="1"/>
    </row>
    <row r="164" spans="1:22" s="24" customFormat="1" x14ac:dyDescent="0.25">
      <c r="A164" s="250" t="s">
        <v>1756</v>
      </c>
      <c r="B164" s="57" t="s">
        <v>1757</v>
      </c>
      <c r="C164" s="104" t="s">
        <v>2279</v>
      </c>
      <c r="D164" s="352">
        <v>7.83</v>
      </c>
      <c r="E164" s="355">
        <v>7.83</v>
      </c>
      <c r="F164" s="280">
        <v>0</v>
      </c>
      <c r="G164" s="108" t="s">
        <v>1626</v>
      </c>
      <c r="H164" s="108">
        <v>10</v>
      </c>
      <c r="I164" s="108" t="s">
        <v>2274</v>
      </c>
      <c r="J164" s="108">
        <v>200</v>
      </c>
      <c r="K164" s="108">
        <v>30000</v>
      </c>
      <c r="L164" s="109">
        <v>0.18</v>
      </c>
      <c r="M164" s="108" t="s">
        <v>2271</v>
      </c>
      <c r="N164" s="274">
        <f>SUMIF('Low Volume Irrigation'!$A$8:$A$201,$A164,'Low Volume Irrigation'!$N$8:$N$201)+SUMIF('Spray heads &amp; Nozzles'!$A$8:$A$202,$A164,'Spray heads &amp; Nozzles'!$N$8:$N$202)+SUMIF('Rotors &amp; Nozzles'!$A$8:$A$215,$A164,'Rotors &amp; Nozzles'!$N$8:$N$215)+SUMIF('Valves &amp; Acc.'!$A$8:$A$200,$A164,'Valves &amp; Acc.'!$N$8:$N$200)+SUMIF(Controllers!$A$8:$A$212,$A164,Controllers!$N$8:$N$212)+SUMIF('Central Control Systems'!$A$8:$A$207,$A164,'Central Control Systems'!$N$8:$N$207)+SUMIF('LND Services'!$A$8:$A$193,$A164,'LND Services'!$N$8:$N$193)+SUMIF(GOLF!$A$8:$A$295,$A164,GOLF!$N$8:$N$295)+SUMIF('GOLF Services'!$A$8:$A$203,$A164,'GOLF Services'!$N$8:$N$203)+SUMIF(AG!$A$8:$A$176,$A164,AG!$N$8:$N$176)+SUMIF('Spare Parts'!$A$8:$A$189,$A164,'Spare Parts'!$J$8:$J$189)</f>
        <v>0</v>
      </c>
      <c r="O164" s="258"/>
      <c r="P164" s="1"/>
      <c r="Q164" s="1"/>
      <c r="R164" s="1"/>
      <c r="S164" s="1"/>
      <c r="T164" s="1"/>
      <c r="U164" s="1"/>
      <c r="V164" s="1"/>
    </row>
    <row r="165" spans="1:22" s="23" customFormat="1" x14ac:dyDescent="0.25">
      <c r="A165" s="250" t="s">
        <v>2584</v>
      </c>
      <c r="B165" s="57" t="s">
        <v>2584</v>
      </c>
      <c r="C165" s="104" t="s">
        <v>2724</v>
      </c>
      <c r="D165" s="352">
        <v>68.41</v>
      </c>
      <c r="E165" s="355">
        <v>68.41</v>
      </c>
      <c r="F165" s="280">
        <v>0</v>
      </c>
      <c r="G165" s="108" t="s">
        <v>1156</v>
      </c>
      <c r="H165" s="108">
        <v>5</v>
      </c>
      <c r="I165" s="108" t="s">
        <v>2276</v>
      </c>
      <c r="J165" s="108" t="s">
        <v>2276</v>
      </c>
      <c r="K165" s="108" t="s">
        <v>2276</v>
      </c>
      <c r="L165" s="109" t="s">
        <v>2276</v>
      </c>
      <c r="M165" s="108" t="s">
        <v>2632</v>
      </c>
      <c r="N165" s="274">
        <f>SUMIF('Low Volume Irrigation'!$A$8:$A$201,$A165,'Low Volume Irrigation'!$N$8:$N$201)+SUMIF('Spray heads &amp; Nozzles'!$A$8:$A$202,$A165,'Spray heads &amp; Nozzles'!$N$8:$N$202)+SUMIF('Rotors &amp; Nozzles'!$A$8:$A$215,$A165,'Rotors &amp; Nozzles'!$N$8:$N$215)+SUMIF('Valves &amp; Acc.'!$A$8:$A$200,$A165,'Valves &amp; Acc.'!$N$8:$N$200)+SUMIF(Controllers!$A$8:$A$212,$A165,Controllers!$N$8:$N$212)+SUMIF('Central Control Systems'!$A$8:$A$207,$A165,'Central Control Systems'!$N$8:$N$207)+SUMIF('LND Services'!$A$8:$A$193,$A165,'LND Services'!$N$8:$N$193)+SUMIF(GOLF!$A$8:$A$295,$A165,GOLF!$N$8:$N$295)+SUMIF('GOLF Services'!$A$8:$A$203,$A165,'GOLF Services'!$N$8:$N$203)+SUMIF(AG!$A$8:$A$176,$A165,AG!$N$8:$N$176)+SUMIF('Spare Parts'!$A$8:$A$189,$A165,'Spare Parts'!$J$8:$J$189)</f>
        <v>0</v>
      </c>
      <c r="O165" s="258"/>
      <c r="P165" s="1"/>
      <c r="Q165" s="1"/>
      <c r="R165" s="1"/>
      <c r="S165" s="1"/>
      <c r="T165" s="1"/>
      <c r="U165" s="1"/>
      <c r="V165" s="1"/>
    </row>
    <row r="166" spans="1:22" s="23" customFormat="1" x14ac:dyDescent="0.25">
      <c r="A166" s="250" t="s">
        <v>1911</v>
      </c>
      <c r="B166" s="57" t="s">
        <v>1912</v>
      </c>
      <c r="C166" s="104" t="s">
        <v>1913</v>
      </c>
      <c r="D166" s="352">
        <v>204.02</v>
      </c>
      <c r="E166" s="355">
        <v>204.02</v>
      </c>
      <c r="F166" s="280">
        <v>0</v>
      </c>
      <c r="G166" s="108" t="s">
        <v>1626</v>
      </c>
      <c r="H166" s="108">
        <v>1</v>
      </c>
      <c r="I166" s="108" t="s">
        <v>2276</v>
      </c>
      <c r="J166" s="108">
        <v>16</v>
      </c>
      <c r="K166" s="108">
        <v>960</v>
      </c>
      <c r="L166" s="109">
        <v>1.38</v>
      </c>
      <c r="M166" s="108" t="s">
        <v>2271</v>
      </c>
      <c r="N166" s="274">
        <f>SUMIF('Low Volume Irrigation'!$A$8:$A$201,$A166,'Low Volume Irrigation'!$N$8:$N$201)+SUMIF('Spray heads &amp; Nozzles'!$A$8:$A$202,$A166,'Spray heads &amp; Nozzles'!$N$8:$N$202)+SUMIF('Rotors &amp; Nozzles'!$A$8:$A$215,$A166,'Rotors &amp; Nozzles'!$N$8:$N$215)+SUMIF('Valves &amp; Acc.'!$A$8:$A$200,$A166,'Valves &amp; Acc.'!$N$8:$N$200)+SUMIF(Controllers!$A$8:$A$212,$A166,Controllers!$N$8:$N$212)+SUMIF('Central Control Systems'!$A$8:$A$207,$A166,'Central Control Systems'!$N$8:$N$207)+SUMIF('LND Services'!$A$8:$A$193,$A166,'LND Services'!$N$8:$N$193)+SUMIF(GOLF!$A$8:$A$295,$A166,GOLF!$N$8:$N$295)+SUMIF('GOLF Services'!$A$8:$A$203,$A166,'GOLF Services'!$N$8:$N$203)+SUMIF(AG!$A$8:$A$176,$A166,AG!$N$8:$N$176)+SUMIF('Spare Parts'!$A$8:$A$189,$A166,'Spare Parts'!$J$8:$J$189)</f>
        <v>0</v>
      </c>
      <c r="O166" s="258"/>
      <c r="P166" s="1"/>
      <c r="Q166" s="1"/>
      <c r="R166" s="1"/>
      <c r="S166" s="1"/>
      <c r="T166" s="1"/>
      <c r="U166" s="1"/>
      <c r="V166" s="1"/>
    </row>
    <row r="167" spans="1:22" s="24" customFormat="1" x14ac:dyDescent="0.25">
      <c r="A167" s="250" t="s">
        <v>2585</v>
      </c>
      <c r="B167" s="57" t="s">
        <v>2585</v>
      </c>
      <c r="C167" s="104" t="s">
        <v>2725</v>
      </c>
      <c r="D167" s="352">
        <v>151.38999999999999</v>
      </c>
      <c r="E167" s="355">
        <v>151.38999999999999</v>
      </c>
      <c r="F167" s="280">
        <v>0</v>
      </c>
      <c r="G167" s="108" t="s">
        <v>1156</v>
      </c>
      <c r="H167" s="108">
        <v>10</v>
      </c>
      <c r="I167" s="108" t="s">
        <v>2276</v>
      </c>
      <c r="J167" s="108" t="s">
        <v>2276</v>
      </c>
      <c r="K167" s="108" t="s">
        <v>2276</v>
      </c>
      <c r="L167" s="109" t="s">
        <v>2276</v>
      </c>
      <c r="M167" s="108" t="s">
        <v>2632</v>
      </c>
      <c r="N167" s="274">
        <f>SUMIF('Low Volume Irrigation'!$A$8:$A$201,$A167,'Low Volume Irrigation'!$N$8:$N$201)+SUMIF('Spray heads &amp; Nozzles'!$A$8:$A$202,$A167,'Spray heads &amp; Nozzles'!$N$8:$N$202)+SUMIF('Rotors &amp; Nozzles'!$A$8:$A$215,$A167,'Rotors &amp; Nozzles'!$N$8:$N$215)+SUMIF('Valves &amp; Acc.'!$A$8:$A$200,$A167,'Valves &amp; Acc.'!$N$8:$N$200)+SUMIF(Controllers!$A$8:$A$212,$A167,Controllers!$N$8:$N$212)+SUMIF('Central Control Systems'!$A$8:$A$207,$A167,'Central Control Systems'!$N$8:$N$207)+SUMIF('LND Services'!$A$8:$A$193,$A167,'LND Services'!$N$8:$N$193)+SUMIF(GOLF!$A$8:$A$295,$A167,GOLF!$N$8:$N$295)+SUMIF('GOLF Services'!$A$8:$A$203,$A167,'GOLF Services'!$N$8:$N$203)+SUMIF(AG!$A$8:$A$176,$A167,AG!$N$8:$N$176)+SUMIF('Spare Parts'!$A$8:$A$189,$A167,'Spare Parts'!$J$8:$J$189)</f>
        <v>0</v>
      </c>
      <c r="O167" s="258"/>
      <c r="P167" s="1"/>
      <c r="Q167" s="1"/>
      <c r="R167" s="1"/>
      <c r="S167" s="1"/>
      <c r="T167" s="1"/>
      <c r="U167" s="1"/>
      <c r="V167" s="1"/>
    </row>
    <row r="168" spans="1:22" s="24" customFormat="1" x14ac:dyDescent="0.25">
      <c r="A168" s="250" t="s">
        <v>1754</v>
      </c>
      <c r="B168" s="57" t="s">
        <v>1755</v>
      </c>
      <c r="C168" s="104" t="s">
        <v>2277</v>
      </c>
      <c r="D168" s="352">
        <v>5.88</v>
      </c>
      <c r="E168" s="355">
        <v>5.88</v>
      </c>
      <c r="F168" s="280">
        <v>0</v>
      </c>
      <c r="G168" s="108" t="s">
        <v>1626</v>
      </c>
      <c r="H168" s="108">
        <v>10</v>
      </c>
      <c r="I168" s="108" t="s">
        <v>2274</v>
      </c>
      <c r="J168" s="108">
        <v>200</v>
      </c>
      <c r="K168" s="108">
        <v>20000</v>
      </c>
      <c r="L168" s="109">
        <v>0.18</v>
      </c>
      <c r="M168" s="108" t="s">
        <v>2271</v>
      </c>
      <c r="N168" s="274">
        <f>SUMIF('Low Volume Irrigation'!$A$8:$A$201,$A168,'Low Volume Irrigation'!$N$8:$N$201)+SUMIF('Spray heads &amp; Nozzles'!$A$8:$A$202,$A168,'Spray heads &amp; Nozzles'!$N$8:$N$202)+SUMIF('Rotors &amp; Nozzles'!$A$8:$A$215,$A168,'Rotors &amp; Nozzles'!$N$8:$N$215)+SUMIF('Valves &amp; Acc.'!$A$8:$A$200,$A168,'Valves &amp; Acc.'!$N$8:$N$200)+SUMIF(Controllers!$A$8:$A$212,$A168,Controllers!$N$8:$N$212)+SUMIF('Central Control Systems'!$A$8:$A$207,$A168,'Central Control Systems'!$N$8:$N$207)+SUMIF('LND Services'!$A$8:$A$193,$A168,'LND Services'!$N$8:$N$193)+SUMIF(GOLF!$A$8:$A$295,$A168,GOLF!$N$8:$N$295)+SUMIF('GOLF Services'!$A$8:$A$203,$A168,'GOLF Services'!$N$8:$N$203)+SUMIF(AG!$A$8:$A$176,$A168,AG!$N$8:$N$176)+SUMIF('Spare Parts'!$A$8:$A$189,$A168,'Spare Parts'!$J$8:$J$189)</f>
        <v>0</v>
      </c>
      <c r="O168" s="258"/>
      <c r="P168" s="1"/>
      <c r="Q168" s="1"/>
      <c r="R168" s="1"/>
      <c r="S168" s="1"/>
      <c r="T168" s="1"/>
      <c r="U168" s="1"/>
      <c r="V168" s="1"/>
    </row>
    <row r="169" spans="1:22" s="24" customFormat="1" ht="25.5" x14ac:dyDescent="0.25">
      <c r="A169" s="250" t="s">
        <v>1762</v>
      </c>
      <c r="B169" s="57" t="s">
        <v>1763</v>
      </c>
      <c r="C169" s="104" t="s">
        <v>1764</v>
      </c>
      <c r="D169" s="352">
        <v>197.47</v>
      </c>
      <c r="E169" s="355">
        <v>197.47</v>
      </c>
      <c r="F169" s="280">
        <v>0</v>
      </c>
      <c r="G169" s="108" t="s">
        <v>1626</v>
      </c>
      <c r="H169" s="108">
        <v>1</v>
      </c>
      <c r="I169" s="108" t="s">
        <v>2276</v>
      </c>
      <c r="J169" s="108">
        <v>10</v>
      </c>
      <c r="K169" s="108">
        <v>240</v>
      </c>
      <c r="L169" s="109">
        <v>4</v>
      </c>
      <c r="M169" s="108" t="s">
        <v>2272</v>
      </c>
      <c r="N169" s="274">
        <f>SUMIF('Low Volume Irrigation'!$A$8:$A$201,$A169,'Low Volume Irrigation'!$N$8:$N$201)+SUMIF('Spray heads &amp; Nozzles'!$A$8:$A$202,$A169,'Spray heads &amp; Nozzles'!$N$8:$N$202)+SUMIF('Rotors &amp; Nozzles'!$A$8:$A$215,$A169,'Rotors &amp; Nozzles'!$N$8:$N$215)+SUMIF('Valves &amp; Acc.'!$A$8:$A$200,$A169,'Valves &amp; Acc.'!$N$8:$N$200)+SUMIF(Controllers!$A$8:$A$212,$A169,Controllers!$N$8:$N$212)+SUMIF('Central Control Systems'!$A$8:$A$207,$A169,'Central Control Systems'!$N$8:$N$207)+SUMIF('LND Services'!$A$8:$A$193,$A169,'LND Services'!$N$8:$N$193)+SUMIF(GOLF!$A$8:$A$295,$A169,GOLF!$N$8:$N$295)+SUMIF('GOLF Services'!$A$8:$A$203,$A169,'GOLF Services'!$N$8:$N$203)+SUMIF(AG!$A$8:$A$176,$A169,AG!$N$8:$N$176)+SUMIF('Spare Parts'!$A$8:$A$189,$A169,'Spare Parts'!$J$8:$J$189)</f>
        <v>0</v>
      </c>
      <c r="O169" s="258"/>
      <c r="P169" s="1"/>
      <c r="Q169" s="1"/>
      <c r="R169" s="1"/>
      <c r="S169" s="1"/>
      <c r="T169" s="1"/>
      <c r="U169" s="1"/>
      <c r="V169" s="1"/>
    </row>
    <row r="170" spans="1:22" s="23" customFormat="1" x14ac:dyDescent="0.25">
      <c r="A170" s="250" t="s">
        <v>2586</v>
      </c>
      <c r="B170" s="57" t="s">
        <v>2586</v>
      </c>
      <c r="C170" s="104" t="s">
        <v>2726</v>
      </c>
      <c r="D170" s="352">
        <v>2.17</v>
      </c>
      <c r="E170" s="355">
        <v>2.17</v>
      </c>
      <c r="F170" s="280">
        <v>0</v>
      </c>
      <c r="G170" s="108" t="s">
        <v>1626</v>
      </c>
      <c r="H170" s="108">
        <v>10</v>
      </c>
      <c r="I170" s="108" t="s">
        <v>2276</v>
      </c>
      <c r="J170" s="108" t="s">
        <v>2276</v>
      </c>
      <c r="K170" s="108" t="s">
        <v>2276</v>
      </c>
      <c r="L170" s="109" t="s">
        <v>2276</v>
      </c>
      <c r="M170" s="108" t="s">
        <v>2632</v>
      </c>
      <c r="N170" s="274">
        <f>SUMIF('Low Volume Irrigation'!$A$8:$A$201,$A170,'Low Volume Irrigation'!$N$8:$N$201)+SUMIF('Spray heads &amp; Nozzles'!$A$8:$A$202,$A170,'Spray heads &amp; Nozzles'!$N$8:$N$202)+SUMIF('Rotors &amp; Nozzles'!$A$8:$A$215,$A170,'Rotors &amp; Nozzles'!$N$8:$N$215)+SUMIF('Valves &amp; Acc.'!$A$8:$A$200,$A170,'Valves &amp; Acc.'!$N$8:$N$200)+SUMIF(Controllers!$A$8:$A$212,$A170,Controllers!$N$8:$N$212)+SUMIF('Central Control Systems'!$A$8:$A$207,$A170,'Central Control Systems'!$N$8:$N$207)+SUMIF('LND Services'!$A$8:$A$193,$A170,'LND Services'!$N$8:$N$193)+SUMIF(GOLF!$A$8:$A$295,$A170,GOLF!$N$8:$N$295)+SUMIF('GOLF Services'!$A$8:$A$203,$A170,'GOLF Services'!$N$8:$N$203)+SUMIF(AG!$A$8:$A$176,$A170,AG!$N$8:$N$176)+SUMIF('Spare Parts'!$A$8:$A$189,$A170,'Spare Parts'!$J$8:$J$189)</f>
        <v>0</v>
      </c>
      <c r="O170" s="258"/>
      <c r="P170" s="1"/>
      <c r="Q170" s="1"/>
      <c r="R170" s="1"/>
      <c r="S170" s="1"/>
      <c r="T170" s="1"/>
      <c r="U170" s="1"/>
      <c r="V170" s="1"/>
    </row>
    <row r="171" spans="1:22" s="23" customFormat="1" x14ac:dyDescent="0.25">
      <c r="A171" s="250" t="s">
        <v>2587</v>
      </c>
      <c r="B171" s="57" t="s">
        <v>2587</v>
      </c>
      <c r="C171" s="104" t="s">
        <v>2727</v>
      </c>
      <c r="D171" s="352">
        <v>102.49</v>
      </c>
      <c r="E171" s="355">
        <v>102.49</v>
      </c>
      <c r="F171" s="280">
        <v>0</v>
      </c>
      <c r="G171" s="108" t="s">
        <v>1156</v>
      </c>
      <c r="H171" s="108">
        <v>1</v>
      </c>
      <c r="I171" s="108" t="s">
        <v>2276</v>
      </c>
      <c r="J171" s="108" t="s">
        <v>2276</v>
      </c>
      <c r="K171" s="108" t="s">
        <v>2276</v>
      </c>
      <c r="L171" s="109" t="s">
        <v>2276</v>
      </c>
      <c r="M171" s="108" t="s">
        <v>2632</v>
      </c>
      <c r="N171" s="274">
        <f>SUMIF('Low Volume Irrigation'!$A$8:$A$201,$A171,'Low Volume Irrigation'!$N$8:$N$201)+SUMIF('Spray heads &amp; Nozzles'!$A$8:$A$202,$A171,'Spray heads &amp; Nozzles'!$N$8:$N$202)+SUMIF('Rotors &amp; Nozzles'!$A$8:$A$215,$A171,'Rotors &amp; Nozzles'!$N$8:$N$215)+SUMIF('Valves &amp; Acc.'!$A$8:$A$200,$A171,'Valves &amp; Acc.'!$N$8:$N$200)+SUMIF(Controllers!$A$8:$A$212,$A171,Controllers!$N$8:$N$212)+SUMIF('Central Control Systems'!$A$8:$A$207,$A171,'Central Control Systems'!$N$8:$N$207)+SUMIF('LND Services'!$A$8:$A$193,$A171,'LND Services'!$N$8:$N$193)+SUMIF(GOLF!$A$8:$A$295,$A171,GOLF!$N$8:$N$295)+SUMIF('GOLF Services'!$A$8:$A$203,$A171,'GOLF Services'!$N$8:$N$203)+SUMIF(AG!$A$8:$A$176,$A171,AG!$N$8:$N$176)+SUMIF('Spare Parts'!$A$8:$A$189,$A171,'Spare Parts'!$J$8:$J$189)</f>
        <v>0</v>
      </c>
      <c r="O171" s="258"/>
      <c r="P171" s="1"/>
      <c r="Q171" s="1"/>
      <c r="R171" s="1"/>
      <c r="S171" s="1"/>
      <c r="T171" s="1"/>
      <c r="U171" s="1"/>
      <c r="V171" s="1"/>
    </row>
    <row r="172" spans="1:22" s="23" customFormat="1" x14ac:dyDescent="0.25">
      <c r="A172" s="250" t="s">
        <v>1938</v>
      </c>
      <c r="B172" s="57" t="s">
        <v>1939</v>
      </c>
      <c r="C172" s="104" t="s">
        <v>1940</v>
      </c>
      <c r="D172" s="352">
        <v>37.380000000000003</v>
      </c>
      <c r="E172" s="355">
        <v>37.380000000000003</v>
      </c>
      <c r="F172" s="280">
        <v>0</v>
      </c>
      <c r="G172" s="108" t="s">
        <v>1626</v>
      </c>
      <c r="H172" s="108">
        <v>5</v>
      </c>
      <c r="I172" s="108" t="s">
        <v>2276</v>
      </c>
      <c r="J172" s="108">
        <v>100</v>
      </c>
      <c r="K172" s="108">
        <v>3500</v>
      </c>
      <c r="L172" s="109">
        <v>2.4</v>
      </c>
      <c r="M172" s="108" t="s">
        <v>2272</v>
      </c>
      <c r="N172" s="274">
        <f>SUMIF('Low Volume Irrigation'!$A$8:$A$201,$A172,'Low Volume Irrigation'!$N$8:$N$201)+SUMIF('Spray heads &amp; Nozzles'!$A$8:$A$202,$A172,'Spray heads &amp; Nozzles'!$N$8:$N$202)+SUMIF('Rotors &amp; Nozzles'!$A$8:$A$215,$A172,'Rotors &amp; Nozzles'!$N$8:$N$215)+SUMIF('Valves &amp; Acc.'!$A$8:$A$200,$A172,'Valves &amp; Acc.'!$N$8:$N$200)+SUMIF(Controllers!$A$8:$A$212,$A172,Controllers!$N$8:$N$212)+SUMIF('Central Control Systems'!$A$8:$A$207,$A172,'Central Control Systems'!$N$8:$N$207)+SUMIF('LND Services'!$A$8:$A$193,$A172,'LND Services'!$N$8:$N$193)+SUMIF(GOLF!$A$8:$A$295,$A172,GOLF!$N$8:$N$295)+SUMIF('GOLF Services'!$A$8:$A$203,$A172,'GOLF Services'!$N$8:$N$203)+SUMIF(AG!$A$8:$A$176,$A172,AG!$N$8:$N$176)+SUMIF('Spare Parts'!$A$8:$A$189,$A172,'Spare Parts'!$J$8:$J$189)</f>
        <v>0</v>
      </c>
      <c r="O172" s="258"/>
      <c r="P172" s="1"/>
      <c r="Q172" s="1"/>
      <c r="R172" s="1"/>
      <c r="S172" s="1"/>
      <c r="T172" s="1"/>
      <c r="U172" s="1"/>
      <c r="V172" s="1"/>
    </row>
    <row r="173" spans="1:22" s="23" customFormat="1" x14ac:dyDescent="0.25">
      <c r="A173" s="250" t="s">
        <v>2588</v>
      </c>
      <c r="B173" s="57" t="s">
        <v>2588</v>
      </c>
      <c r="C173" s="104" t="s">
        <v>2728</v>
      </c>
      <c r="D173" s="352">
        <v>36.28</v>
      </c>
      <c r="E173" s="355">
        <v>36.28</v>
      </c>
      <c r="F173" s="280">
        <v>0</v>
      </c>
      <c r="G173" s="108" t="s">
        <v>1156</v>
      </c>
      <c r="H173" s="108">
        <v>5</v>
      </c>
      <c r="I173" s="108" t="s">
        <v>2276</v>
      </c>
      <c r="J173" s="108" t="s">
        <v>2276</v>
      </c>
      <c r="K173" s="108" t="s">
        <v>2276</v>
      </c>
      <c r="L173" s="109" t="s">
        <v>2276</v>
      </c>
      <c r="M173" s="108" t="s">
        <v>2632</v>
      </c>
      <c r="N173" s="274">
        <f>SUMIF('Low Volume Irrigation'!$A$8:$A$201,$A173,'Low Volume Irrigation'!$N$8:$N$201)+SUMIF('Spray heads &amp; Nozzles'!$A$8:$A$202,$A173,'Spray heads &amp; Nozzles'!$N$8:$N$202)+SUMIF('Rotors &amp; Nozzles'!$A$8:$A$215,$A173,'Rotors &amp; Nozzles'!$N$8:$N$215)+SUMIF('Valves &amp; Acc.'!$A$8:$A$200,$A173,'Valves &amp; Acc.'!$N$8:$N$200)+SUMIF(Controllers!$A$8:$A$212,$A173,Controllers!$N$8:$N$212)+SUMIF('Central Control Systems'!$A$8:$A$207,$A173,'Central Control Systems'!$N$8:$N$207)+SUMIF('LND Services'!$A$8:$A$193,$A173,'LND Services'!$N$8:$N$193)+SUMIF(GOLF!$A$8:$A$295,$A173,GOLF!$N$8:$N$295)+SUMIF('GOLF Services'!$A$8:$A$203,$A173,'GOLF Services'!$N$8:$N$203)+SUMIF(AG!$A$8:$A$176,$A173,AG!$N$8:$N$176)+SUMIF('Spare Parts'!$A$8:$A$189,$A173,'Spare Parts'!$J$8:$J$189)</f>
        <v>0</v>
      </c>
      <c r="O173" s="258"/>
      <c r="P173" s="1"/>
      <c r="Q173" s="1"/>
      <c r="R173" s="1"/>
      <c r="S173" s="1"/>
      <c r="T173" s="1"/>
      <c r="U173" s="1"/>
      <c r="V173" s="1"/>
    </row>
    <row r="174" spans="1:22" s="24" customFormat="1" x14ac:dyDescent="0.25">
      <c r="A174" s="250" t="s">
        <v>2199</v>
      </c>
      <c r="B174" s="57" t="s">
        <v>2201</v>
      </c>
      <c r="C174" s="104" t="s">
        <v>2200</v>
      </c>
      <c r="D174" s="352">
        <v>25.79</v>
      </c>
      <c r="E174" s="355">
        <v>25.79</v>
      </c>
      <c r="F174" s="280">
        <v>0</v>
      </c>
      <c r="G174" s="108" t="s">
        <v>1156</v>
      </c>
      <c r="H174" s="108">
        <v>5</v>
      </c>
      <c r="I174" s="108" t="s">
        <v>2276</v>
      </c>
      <c r="J174" s="108">
        <v>50</v>
      </c>
      <c r="K174" s="108">
        <v>1200</v>
      </c>
      <c r="L174" s="109">
        <v>5.6</v>
      </c>
      <c r="M174" s="108" t="s">
        <v>2272</v>
      </c>
      <c r="N174" s="274">
        <f>SUMIF('Low Volume Irrigation'!$A$8:$A$201,$A174,'Low Volume Irrigation'!$N$8:$N$201)+SUMIF('Spray heads &amp; Nozzles'!$A$8:$A$202,$A174,'Spray heads &amp; Nozzles'!$N$8:$N$202)+SUMIF('Rotors &amp; Nozzles'!$A$8:$A$215,$A174,'Rotors &amp; Nozzles'!$N$8:$N$215)+SUMIF('Valves &amp; Acc.'!$A$8:$A$200,$A174,'Valves &amp; Acc.'!$N$8:$N$200)+SUMIF(Controllers!$A$8:$A$212,$A174,Controllers!$N$8:$N$212)+SUMIF('Central Control Systems'!$A$8:$A$207,$A174,'Central Control Systems'!$N$8:$N$207)+SUMIF('LND Services'!$A$8:$A$193,$A174,'LND Services'!$N$8:$N$193)+SUMIF(GOLF!$A$8:$A$295,$A174,GOLF!$N$8:$N$295)+SUMIF('GOLF Services'!$A$8:$A$203,$A174,'GOLF Services'!$N$8:$N$203)+SUMIF(AG!$A$8:$A$176,$A174,AG!$N$8:$N$176)+SUMIF('Spare Parts'!$A$8:$A$189,$A174,'Spare Parts'!$J$8:$J$189)</f>
        <v>0</v>
      </c>
      <c r="O174" s="258"/>
      <c r="P174" s="1"/>
      <c r="Q174" s="1"/>
      <c r="R174" s="1"/>
      <c r="S174" s="1"/>
      <c r="T174" s="1"/>
      <c r="U174" s="1"/>
      <c r="V174" s="1"/>
    </row>
    <row r="175" spans="1:22" s="24" customFormat="1" x14ac:dyDescent="0.25">
      <c r="A175" s="250" t="s">
        <v>2619</v>
      </c>
      <c r="B175" s="57" t="s">
        <v>2673</v>
      </c>
      <c r="C175" s="104" t="s">
        <v>2755</v>
      </c>
      <c r="D175" s="352">
        <v>7.04</v>
      </c>
      <c r="E175" s="355">
        <v>7.04</v>
      </c>
      <c r="F175" s="280">
        <v>0</v>
      </c>
      <c r="G175" s="108" t="s">
        <v>1143</v>
      </c>
      <c r="H175" s="108">
        <v>10</v>
      </c>
      <c r="I175" s="108" t="s">
        <v>2276</v>
      </c>
      <c r="J175" s="108" t="s">
        <v>2276</v>
      </c>
      <c r="K175" s="108" t="s">
        <v>2276</v>
      </c>
      <c r="L175" s="109" t="s">
        <v>2276</v>
      </c>
      <c r="M175" s="108" t="s">
        <v>2632</v>
      </c>
      <c r="N175" s="274">
        <f>SUMIF('Low Volume Irrigation'!$A$8:$A$201,$A175,'Low Volume Irrigation'!$N$8:$N$201)+SUMIF('Spray heads &amp; Nozzles'!$A$8:$A$202,$A175,'Spray heads &amp; Nozzles'!$N$8:$N$202)+SUMIF('Rotors &amp; Nozzles'!$A$8:$A$215,$A175,'Rotors &amp; Nozzles'!$N$8:$N$215)+SUMIF('Valves &amp; Acc.'!$A$8:$A$200,$A175,'Valves &amp; Acc.'!$N$8:$N$200)+SUMIF(Controllers!$A$8:$A$212,$A175,Controllers!$N$8:$N$212)+SUMIF('Central Control Systems'!$A$8:$A$207,$A175,'Central Control Systems'!$N$8:$N$207)+SUMIF('LND Services'!$A$8:$A$193,$A175,'LND Services'!$N$8:$N$193)+SUMIF(GOLF!$A$8:$A$295,$A175,GOLF!$N$8:$N$295)+SUMIF('GOLF Services'!$A$8:$A$203,$A175,'GOLF Services'!$N$8:$N$203)+SUMIF(AG!$A$8:$A$176,$A175,AG!$N$8:$N$176)+SUMIF('Spare Parts'!$A$8:$A$189,$A175,'Spare Parts'!$J$8:$J$189)</f>
        <v>0</v>
      </c>
      <c r="O175" s="258"/>
      <c r="P175" s="1"/>
      <c r="Q175" s="1"/>
      <c r="R175" s="1"/>
      <c r="S175" s="1"/>
      <c r="T175" s="1"/>
      <c r="U175" s="1"/>
      <c r="V175" s="1"/>
    </row>
    <row r="176" spans="1:22" s="23" customFormat="1" x14ac:dyDescent="0.25">
      <c r="A176" s="250" t="s">
        <v>2620</v>
      </c>
      <c r="B176" s="57" t="s">
        <v>2674</v>
      </c>
      <c r="C176" s="104" t="s">
        <v>2756</v>
      </c>
      <c r="D176" s="352">
        <v>7.04</v>
      </c>
      <c r="E176" s="355">
        <v>7.04</v>
      </c>
      <c r="F176" s="280">
        <v>0</v>
      </c>
      <c r="G176" s="108" t="s">
        <v>1143</v>
      </c>
      <c r="H176" s="108">
        <v>10</v>
      </c>
      <c r="I176" s="108" t="s">
        <v>2276</v>
      </c>
      <c r="J176" s="108" t="s">
        <v>2276</v>
      </c>
      <c r="K176" s="108" t="s">
        <v>2276</v>
      </c>
      <c r="L176" s="109" t="s">
        <v>2276</v>
      </c>
      <c r="M176" s="108" t="s">
        <v>2632</v>
      </c>
      <c r="N176" s="274">
        <f>SUMIF('Low Volume Irrigation'!$A$8:$A$201,$A176,'Low Volume Irrigation'!$N$8:$N$201)+SUMIF('Spray heads &amp; Nozzles'!$A$8:$A$202,$A176,'Spray heads &amp; Nozzles'!$N$8:$N$202)+SUMIF('Rotors &amp; Nozzles'!$A$8:$A$215,$A176,'Rotors &amp; Nozzles'!$N$8:$N$215)+SUMIF('Valves &amp; Acc.'!$A$8:$A$200,$A176,'Valves &amp; Acc.'!$N$8:$N$200)+SUMIF(Controllers!$A$8:$A$212,$A176,Controllers!$N$8:$N$212)+SUMIF('Central Control Systems'!$A$8:$A$207,$A176,'Central Control Systems'!$N$8:$N$207)+SUMIF('LND Services'!$A$8:$A$193,$A176,'LND Services'!$N$8:$N$193)+SUMIF(GOLF!$A$8:$A$295,$A176,GOLF!$N$8:$N$295)+SUMIF('GOLF Services'!$A$8:$A$203,$A176,'GOLF Services'!$N$8:$N$203)+SUMIF(AG!$A$8:$A$176,$A176,AG!$N$8:$N$176)+SUMIF('Spare Parts'!$A$8:$A$189,$A176,'Spare Parts'!$J$8:$J$189)</f>
        <v>0</v>
      </c>
      <c r="O176" s="258"/>
      <c r="P176" s="1"/>
      <c r="Q176" s="1"/>
      <c r="R176" s="1"/>
      <c r="S176" s="1"/>
      <c r="T176" s="1"/>
      <c r="U176" s="1"/>
      <c r="V176" s="1"/>
    </row>
    <row r="177" spans="1:22" s="24" customFormat="1" x14ac:dyDescent="0.25">
      <c r="A177" s="250" t="s">
        <v>2621</v>
      </c>
      <c r="B177" s="57" t="s">
        <v>2675</v>
      </c>
      <c r="C177" s="104" t="s">
        <v>2757</v>
      </c>
      <c r="D177" s="352">
        <v>7.04</v>
      </c>
      <c r="E177" s="355">
        <v>7.04</v>
      </c>
      <c r="F177" s="280">
        <v>0</v>
      </c>
      <c r="G177" s="108" t="s">
        <v>1143</v>
      </c>
      <c r="H177" s="108">
        <v>10</v>
      </c>
      <c r="I177" s="108" t="s">
        <v>2276</v>
      </c>
      <c r="J177" s="108" t="s">
        <v>2276</v>
      </c>
      <c r="K177" s="108" t="s">
        <v>2276</v>
      </c>
      <c r="L177" s="109" t="s">
        <v>2276</v>
      </c>
      <c r="M177" s="108" t="s">
        <v>2632</v>
      </c>
      <c r="N177" s="274">
        <f>SUMIF('Low Volume Irrigation'!$A$8:$A$201,$A177,'Low Volume Irrigation'!$N$8:$N$201)+SUMIF('Spray heads &amp; Nozzles'!$A$8:$A$202,$A177,'Spray heads &amp; Nozzles'!$N$8:$N$202)+SUMIF('Rotors &amp; Nozzles'!$A$8:$A$215,$A177,'Rotors &amp; Nozzles'!$N$8:$N$215)+SUMIF('Valves &amp; Acc.'!$A$8:$A$200,$A177,'Valves &amp; Acc.'!$N$8:$N$200)+SUMIF(Controllers!$A$8:$A$212,$A177,Controllers!$N$8:$N$212)+SUMIF('Central Control Systems'!$A$8:$A$207,$A177,'Central Control Systems'!$N$8:$N$207)+SUMIF('LND Services'!$A$8:$A$193,$A177,'LND Services'!$N$8:$N$193)+SUMIF(GOLF!$A$8:$A$295,$A177,GOLF!$N$8:$N$295)+SUMIF('GOLF Services'!$A$8:$A$203,$A177,'GOLF Services'!$N$8:$N$203)+SUMIF(AG!$A$8:$A$176,$A177,AG!$N$8:$N$176)+SUMIF('Spare Parts'!$A$8:$A$189,$A177,'Spare Parts'!$J$8:$J$189)</f>
        <v>0</v>
      </c>
      <c r="O177" s="258"/>
      <c r="P177" s="1"/>
      <c r="Q177" s="1"/>
      <c r="R177" s="1"/>
      <c r="S177" s="1"/>
      <c r="T177" s="1"/>
      <c r="U177" s="1"/>
      <c r="V177" s="1"/>
    </row>
    <row r="178" spans="1:22" s="24" customFormat="1" x14ac:dyDescent="0.25">
      <c r="A178" s="250" t="s">
        <v>2589</v>
      </c>
      <c r="B178" s="57" t="s">
        <v>2654</v>
      </c>
      <c r="C178" s="104" t="s">
        <v>2729</v>
      </c>
      <c r="D178" s="352">
        <v>7.04</v>
      </c>
      <c r="E178" s="355">
        <v>7.04</v>
      </c>
      <c r="F178" s="280">
        <v>0</v>
      </c>
      <c r="G178" s="108" t="s">
        <v>1143</v>
      </c>
      <c r="H178" s="108">
        <v>10</v>
      </c>
      <c r="I178" s="108" t="s">
        <v>2276</v>
      </c>
      <c r="J178" s="108" t="s">
        <v>2276</v>
      </c>
      <c r="K178" s="108" t="s">
        <v>2276</v>
      </c>
      <c r="L178" s="109" t="s">
        <v>2276</v>
      </c>
      <c r="M178" s="108" t="s">
        <v>2632</v>
      </c>
      <c r="N178" s="274">
        <f>SUMIF('Low Volume Irrigation'!$A$8:$A$201,$A178,'Low Volume Irrigation'!$N$8:$N$201)+SUMIF('Spray heads &amp; Nozzles'!$A$8:$A$202,$A178,'Spray heads &amp; Nozzles'!$N$8:$N$202)+SUMIF('Rotors &amp; Nozzles'!$A$8:$A$215,$A178,'Rotors &amp; Nozzles'!$N$8:$N$215)+SUMIF('Valves &amp; Acc.'!$A$8:$A$200,$A178,'Valves &amp; Acc.'!$N$8:$N$200)+SUMIF(Controllers!$A$8:$A$212,$A178,Controllers!$N$8:$N$212)+SUMIF('Central Control Systems'!$A$8:$A$207,$A178,'Central Control Systems'!$N$8:$N$207)+SUMIF('LND Services'!$A$8:$A$193,$A178,'LND Services'!$N$8:$N$193)+SUMIF(GOLF!$A$8:$A$295,$A178,GOLF!$N$8:$N$295)+SUMIF('GOLF Services'!$A$8:$A$203,$A178,'GOLF Services'!$N$8:$N$203)+SUMIF(AG!$A$8:$A$176,$A178,AG!$N$8:$N$176)+SUMIF('Spare Parts'!$A$8:$A$189,$A178,'Spare Parts'!$J$8:$J$189)</f>
        <v>0</v>
      </c>
      <c r="O178" s="258"/>
      <c r="P178" s="1"/>
      <c r="Q178" s="1"/>
      <c r="R178" s="1"/>
      <c r="S178" s="1"/>
      <c r="T178" s="1"/>
      <c r="U178" s="1"/>
      <c r="V178" s="1"/>
    </row>
    <row r="179" spans="1:22" s="23" customFormat="1" x14ac:dyDescent="0.25">
      <c r="A179" s="250" t="s">
        <v>2590</v>
      </c>
      <c r="B179" s="57" t="s">
        <v>2655</v>
      </c>
      <c r="C179" s="104" t="s">
        <v>2730</v>
      </c>
      <c r="D179" s="352">
        <v>7.04</v>
      </c>
      <c r="E179" s="355">
        <v>7.04</v>
      </c>
      <c r="F179" s="280">
        <v>0</v>
      </c>
      <c r="G179" s="108" t="s">
        <v>1143</v>
      </c>
      <c r="H179" s="108">
        <v>10</v>
      </c>
      <c r="I179" s="108" t="s">
        <v>2276</v>
      </c>
      <c r="J179" s="108" t="s">
        <v>2276</v>
      </c>
      <c r="K179" s="108" t="s">
        <v>2276</v>
      </c>
      <c r="L179" s="109" t="s">
        <v>2276</v>
      </c>
      <c r="M179" s="108" t="s">
        <v>2632</v>
      </c>
      <c r="N179" s="274">
        <f>SUMIF('Low Volume Irrigation'!$A$8:$A$201,$A179,'Low Volume Irrigation'!$N$8:$N$201)+SUMIF('Spray heads &amp; Nozzles'!$A$8:$A$202,$A179,'Spray heads &amp; Nozzles'!$N$8:$N$202)+SUMIF('Rotors &amp; Nozzles'!$A$8:$A$215,$A179,'Rotors &amp; Nozzles'!$N$8:$N$215)+SUMIF('Valves &amp; Acc.'!$A$8:$A$200,$A179,'Valves &amp; Acc.'!$N$8:$N$200)+SUMIF(Controllers!$A$8:$A$212,$A179,Controllers!$N$8:$N$212)+SUMIF('Central Control Systems'!$A$8:$A$207,$A179,'Central Control Systems'!$N$8:$N$207)+SUMIF('LND Services'!$A$8:$A$193,$A179,'LND Services'!$N$8:$N$193)+SUMIF(GOLF!$A$8:$A$295,$A179,GOLF!$N$8:$N$295)+SUMIF('GOLF Services'!$A$8:$A$203,$A179,'GOLF Services'!$N$8:$N$203)+SUMIF(AG!$A$8:$A$176,$A179,AG!$N$8:$N$176)+SUMIF('Spare Parts'!$A$8:$A$189,$A179,'Spare Parts'!$J$8:$J$189)</f>
        <v>0</v>
      </c>
      <c r="O179" s="258"/>
      <c r="P179" s="1"/>
      <c r="Q179" s="1"/>
      <c r="R179" s="1"/>
      <c r="S179" s="1"/>
      <c r="T179" s="1"/>
      <c r="U179" s="1"/>
      <c r="V179" s="1"/>
    </row>
    <row r="180" spans="1:22" s="23" customFormat="1" x14ac:dyDescent="0.25">
      <c r="A180" s="250" t="s">
        <v>2626</v>
      </c>
      <c r="B180" s="57" t="s">
        <v>2678</v>
      </c>
      <c r="C180" s="104" t="s">
        <v>2762</v>
      </c>
      <c r="D180" s="352">
        <v>7.04</v>
      </c>
      <c r="E180" s="355">
        <v>7.04</v>
      </c>
      <c r="F180" s="280">
        <v>0</v>
      </c>
      <c r="G180" s="108" t="s">
        <v>1156</v>
      </c>
      <c r="H180" s="108">
        <v>10</v>
      </c>
      <c r="I180" s="108" t="s">
        <v>2276</v>
      </c>
      <c r="J180" s="108" t="s">
        <v>2276</v>
      </c>
      <c r="K180" s="108" t="s">
        <v>2276</v>
      </c>
      <c r="L180" s="109" t="s">
        <v>2276</v>
      </c>
      <c r="M180" s="108" t="s">
        <v>2632</v>
      </c>
      <c r="N180" s="274">
        <f>SUMIF('Low Volume Irrigation'!$A$8:$A$201,$A180,'Low Volume Irrigation'!$N$8:$N$201)+SUMIF('Spray heads &amp; Nozzles'!$A$8:$A$202,$A180,'Spray heads &amp; Nozzles'!$N$8:$N$202)+SUMIF('Rotors &amp; Nozzles'!$A$8:$A$215,$A180,'Rotors &amp; Nozzles'!$N$8:$N$215)+SUMIF('Valves &amp; Acc.'!$A$8:$A$200,$A180,'Valves &amp; Acc.'!$N$8:$N$200)+SUMIF(Controllers!$A$8:$A$212,$A180,Controllers!$N$8:$N$212)+SUMIF('Central Control Systems'!$A$8:$A$207,$A180,'Central Control Systems'!$N$8:$N$207)+SUMIF('LND Services'!$A$8:$A$193,$A180,'LND Services'!$N$8:$N$193)+SUMIF(GOLF!$A$8:$A$295,$A180,GOLF!$N$8:$N$295)+SUMIF('GOLF Services'!$A$8:$A$203,$A180,'GOLF Services'!$N$8:$N$203)+SUMIF(AG!$A$8:$A$176,$A180,AG!$N$8:$N$176)+SUMIF('Spare Parts'!$A$8:$A$189,$A180,'Spare Parts'!$J$8:$J$189)</f>
        <v>0</v>
      </c>
      <c r="O180" s="258"/>
      <c r="P180" s="1"/>
      <c r="Q180" s="1"/>
      <c r="R180" s="1"/>
      <c r="S180" s="1"/>
      <c r="T180" s="1"/>
      <c r="U180" s="1"/>
      <c r="V180" s="1"/>
    </row>
    <row r="181" spans="1:22" s="24" customFormat="1" x14ac:dyDescent="0.25">
      <c r="A181" s="250" t="s">
        <v>2622</v>
      </c>
      <c r="B181" s="57" t="s">
        <v>2676</v>
      </c>
      <c r="C181" s="104" t="s">
        <v>2758</v>
      </c>
      <c r="D181" s="352">
        <v>7.04</v>
      </c>
      <c r="E181" s="355">
        <v>7.04</v>
      </c>
      <c r="F181" s="280">
        <v>0</v>
      </c>
      <c r="G181" s="108" t="s">
        <v>1143</v>
      </c>
      <c r="H181" s="108">
        <v>10</v>
      </c>
      <c r="I181" s="108" t="s">
        <v>2276</v>
      </c>
      <c r="J181" s="108" t="s">
        <v>2276</v>
      </c>
      <c r="K181" s="108" t="s">
        <v>2276</v>
      </c>
      <c r="L181" s="109" t="s">
        <v>2276</v>
      </c>
      <c r="M181" s="108" t="s">
        <v>2632</v>
      </c>
      <c r="N181" s="274">
        <f>SUMIF('Low Volume Irrigation'!$A$8:$A$201,$A181,'Low Volume Irrigation'!$N$8:$N$201)+SUMIF('Spray heads &amp; Nozzles'!$A$8:$A$202,$A181,'Spray heads &amp; Nozzles'!$N$8:$N$202)+SUMIF('Rotors &amp; Nozzles'!$A$8:$A$215,$A181,'Rotors &amp; Nozzles'!$N$8:$N$215)+SUMIF('Valves &amp; Acc.'!$A$8:$A$200,$A181,'Valves &amp; Acc.'!$N$8:$N$200)+SUMIF(Controllers!$A$8:$A$212,$A181,Controllers!$N$8:$N$212)+SUMIF('Central Control Systems'!$A$8:$A$207,$A181,'Central Control Systems'!$N$8:$N$207)+SUMIF('LND Services'!$A$8:$A$193,$A181,'LND Services'!$N$8:$N$193)+SUMIF(GOLF!$A$8:$A$295,$A181,GOLF!$N$8:$N$295)+SUMIF('GOLF Services'!$A$8:$A$203,$A181,'GOLF Services'!$N$8:$N$203)+SUMIF(AG!$A$8:$A$176,$A181,AG!$N$8:$N$176)+SUMIF('Spare Parts'!$A$8:$A$189,$A181,'Spare Parts'!$J$8:$J$189)</f>
        <v>0</v>
      </c>
      <c r="O181" s="258"/>
      <c r="P181" s="1"/>
      <c r="Q181" s="1"/>
      <c r="R181" s="1"/>
      <c r="S181" s="1"/>
      <c r="T181" s="1"/>
      <c r="U181" s="1"/>
      <c r="V181" s="1"/>
    </row>
    <row r="182" spans="1:22" s="23" customFormat="1" x14ac:dyDescent="0.25">
      <c r="A182" s="250" t="s">
        <v>2623</v>
      </c>
      <c r="B182" s="57" t="s">
        <v>2677</v>
      </c>
      <c r="C182" s="104" t="s">
        <v>2759</v>
      </c>
      <c r="D182" s="352">
        <v>7.04</v>
      </c>
      <c r="E182" s="355">
        <v>7.04</v>
      </c>
      <c r="F182" s="280">
        <v>0</v>
      </c>
      <c r="G182" s="108" t="s">
        <v>1143</v>
      </c>
      <c r="H182" s="108">
        <v>10</v>
      </c>
      <c r="I182" s="108" t="s">
        <v>2276</v>
      </c>
      <c r="J182" s="108" t="s">
        <v>2276</v>
      </c>
      <c r="K182" s="108" t="s">
        <v>2276</v>
      </c>
      <c r="L182" s="109" t="s">
        <v>2276</v>
      </c>
      <c r="M182" s="108" t="s">
        <v>2632</v>
      </c>
      <c r="N182" s="274">
        <f>SUMIF('Low Volume Irrigation'!$A$8:$A$201,$A182,'Low Volume Irrigation'!$N$8:$N$201)+SUMIF('Spray heads &amp; Nozzles'!$A$8:$A$202,$A182,'Spray heads &amp; Nozzles'!$N$8:$N$202)+SUMIF('Rotors &amp; Nozzles'!$A$8:$A$215,$A182,'Rotors &amp; Nozzles'!$N$8:$N$215)+SUMIF('Valves &amp; Acc.'!$A$8:$A$200,$A182,'Valves &amp; Acc.'!$N$8:$N$200)+SUMIF(Controllers!$A$8:$A$212,$A182,Controllers!$N$8:$N$212)+SUMIF('Central Control Systems'!$A$8:$A$207,$A182,'Central Control Systems'!$N$8:$N$207)+SUMIF('LND Services'!$A$8:$A$193,$A182,'LND Services'!$N$8:$N$193)+SUMIF(GOLF!$A$8:$A$295,$A182,GOLF!$N$8:$N$295)+SUMIF('GOLF Services'!$A$8:$A$203,$A182,'GOLF Services'!$N$8:$N$203)+SUMIF(AG!$A$8:$A$176,$A182,AG!$N$8:$N$176)+SUMIF('Spare Parts'!$A$8:$A$189,$A182,'Spare Parts'!$J$8:$J$189)</f>
        <v>0</v>
      </c>
      <c r="O182" s="258"/>
      <c r="P182" s="37"/>
      <c r="Q182" s="37"/>
      <c r="R182" s="37"/>
      <c r="S182" s="37"/>
      <c r="T182" s="37"/>
      <c r="U182" s="37"/>
      <c r="V182" s="37"/>
    </row>
    <row r="183" spans="1:22" s="24" customFormat="1" x14ac:dyDescent="0.25">
      <c r="A183" s="250" t="s">
        <v>1774</v>
      </c>
      <c r="B183" s="57" t="s">
        <v>1775</v>
      </c>
      <c r="C183" s="104" t="s">
        <v>1776</v>
      </c>
      <c r="D183" s="352">
        <v>52.68</v>
      </c>
      <c r="E183" s="355">
        <v>52.68</v>
      </c>
      <c r="F183" s="280">
        <v>0</v>
      </c>
      <c r="G183" s="108" t="s">
        <v>1156</v>
      </c>
      <c r="H183" s="108">
        <v>1</v>
      </c>
      <c r="I183" s="108" t="s">
        <v>2276</v>
      </c>
      <c r="J183" s="108">
        <v>50</v>
      </c>
      <c r="K183" s="108">
        <v>1800</v>
      </c>
      <c r="L183" s="109">
        <v>4</v>
      </c>
      <c r="M183" s="108" t="s">
        <v>2272</v>
      </c>
      <c r="N183" s="274">
        <f>SUMIF('Low Volume Irrigation'!$A$8:$A$201,$A183,'Low Volume Irrigation'!$N$8:$N$201)+SUMIF('Spray heads &amp; Nozzles'!$A$8:$A$202,$A183,'Spray heads &amp; Nozzles'!$N$8:$N$202)+SUMIF('Rotors &amp; Nozzles'!$A$8:$A$215,$A183,'Rotors &amp; Nozzles'!$N$8:$N$215)+SUMIF('Valves &amp; Acc.'!$A$8:$A$200,$A183,'Valves &amp; Acc.'!$N$8:$N$200)+SUMIF(Controllers!$A$8:$A$212,$A183,Controllers!$N$8:$N$212)+SUMIF('Central Control Systems'!$A$8:$A$207,$A183,'Central Control Systems'!$N$8:$N$207)+SUMIF('LND Services'!$A$8:$A$193,$A183,'LND Services'!$N$8:$N$193)+SUMIF(GOLF!$A$8:$A$295,$A183,GOLF!$N$8:$N$295)+SUMIF('GOLF Services'!$A$8:$A$203,$A183,'GOLF Services'!$N$8:$N$203)+SUMIF(AG!$A$8:$A$176,$A183,AG!$N$8:$N$176)+SUMIF('Spare Parts'!$A$8:$A$189,$A183,'Spare Parts'!$J$8:$J$189)</f>
        <v>0</v>
      </c>
      <c r="O183" s="258"/>
      <c r="P183" s="37"/>
      <c r="Q183" s="37"/>
      <c r="R183" s="37"/>
      <c r="S183" s="37"/>
      <c r="T183" s="37"/>
      <c r="U183" s="37"/>
      <c r="V183" s="37"/>
    </row>
    <row r="184" spans="1:22" s="23" customFormat="1" x14ac:dyDescent="0.25">
      <c r="A184" s="250" t="s">
        <v>1929</v>
      </c>
      <c r="B184" s="57" t="s">
        <v>1930</v>
      </c>
      <c r="C184" s="104" t="s">
        <v>1931</v>
      </c>
      <c r="D184" s="352">
        <v>23.45</v>
      </c>
      <c r="E184" s="355">
        <v>23.45</v>
      </c>
      <c r="F184" s="280">
        <v>0</v>
      </c>
      <c r="G184" s="108" t="s">
        <v>1626</v>
      </c>
      <c r="H184" s="108">
        <v>1</v>
      </c>
      <c r="I184" s="108" t="s">
        <v>2276</v>
      </c>
      <c r="J184" s="108">
        <v>500</v>
      </c>
      <c r="K184" s="108">
        <v>6000</v>
      </c>
      <c r="L184" s="109">
        <v>11.3</v>
      </c>
      <c r="M184" s="108" t="s">
        <v>2272</v>
      </c>
      <c r="N184" s="274">
        <f>SUMIF('Low Volume Irrigation'!$A$8:$A$201,$A184,'Low Volume Irrigation'!$N$8:$N$201)+SUMIF('Spray heads &amp; Nozzles'!$A$8:$A$202,$A184,'Spray heads &amp; Nozzles'!$N$8:$N$202)+SUMIF('Rotors &amp; Nozzles'!$A$8:$A$215,$A184,'Rotors &amp; Nozzles'!$N$8:$N$215)+SUMIF('Valves &amp; Acc.'!$A$8:$A$200,$A184,'Valves &amp; Acc.'!$N$8:$N$200)+SUMIF(Controllers!$A$8:$A$212,$A184,Controllers!$N$8:$N$212)+SUMIF('Central Control Systems'!$A$8:$A$207,$A184,'Central Control Systems'!$N$8:$N$207)+SUMIF('LND Services'!$A$8:$A$193,$A184,'LND Services'!$N$8:$N$193)+SUMIF(GOLF!$A$8:$A$295,$A184,GOLF!$N$8:$N$295)+SUMIF('GOLF Services'!$A$8:$A$203,$A184,'GOLF Services'!$N$8:$N$203)+SUMIF(AG!$A$8:$A$176,$A184,AG!$N$8:$N$176)+SUMIF('Spare Parts'!$A$8:$A$189,$A184,'Spare Parts'!$J$8:$J$189)</f>
        <v>0</v>
      </c>
      <c r="O184" s="258"/>
      <c r="P184" s="37"/>
      <c r="Q184" s="37"/>
      <c r="R184" s="37"/>
      <c r="S184" s="37"/>
      <c r="T184" s="37"/>
      <c r="U184" s="37"/>
      <c r="V184" s="37"/>
    </row>
    <row r="185" spans="1:22" s="24" customFormat="1" x14ac:dyDescent="0.25">
      <c r="A185" s="250" t="s">
        <v>2591</v>
      </c>
      <c r="B185" s="57" t="s">
        <v>2656</v>
      </c>
      <c r="C185" s="104" t="s">
        <v>2731</v>
      </c>
      <c r="D185" s="352">
        <v>22.73</v>
      </c>
      <c r="E185" s="355">
        <v>22.73</v>
      </c>
      <c r="F185" s="280">
        <v>0</v>
      </c>
      <c r="G185" s="108" t="s">
        <v>1156</v>
      </c>
      <c r="H185" s="108">
        <v>10</v>
      </c>
      <c r="I185" s="108" t="s">
        <v>2276</v>
      </c>
      <c r="J185" s="108" t="s">
        <v>2276</v>
      </c>
      <c r="K185" s="108" t="s">
        <v>2276</v>
      </c>
      <c r="L185" s="109" t="s">
        <v>2276</v>
      </c>
      <c r="M185" s="108" t="s">
        <v>2632</v>
      </c>
      <c r="N185" s="274">
        <f>SUMIF('Low Volume Irrigation'!$A$8:$A$201,$A185,'Low Volume Irrigation'!$N$8:$N$201)+SUMIF('Spray heads &amp; Nozzles'!$A$8:$A$202,$A185,'Spray heads &amp; Nozzles'!$N$8:$N$202)+SUMIF('Rotors &amp; Nozzles'!$A$8:$A$215,$A185,'Rotors &amp; Nozzles'!$N$8:$N$215)+SUMIF('Valves &amp; Acc.'!$A$8:$A$200,$A185,'Valves &amp; Acc.'!$N$8:$N$200)+SUMIF(Controllers!$A$8:$A$212,$A185,Controllers!$N$8:$N$212)+SUMIF('Central Control Systems'!$A$8:$A$207,$A185,'Central Control Systems'!$N$8:$N$207)+SUMIF('LND Services'!$A$8:$A$193,$A185,'LND Services'!$N$8:$N$193)+SUMIF(GOLF!$A$8:$A$295,$A185,GOLF!$N$8:$N$295)+SUMIF('GOLF Services'!$A$8:$A$203,$A185,'GOLF Services'!$N$8:$N$203)+SUMIF(AG!$A$8:$A$176,$A185,AG!$N$8:$N$176)+SUMIF('Spare Parts'!$A$8:$A$189,$A185,'Spare Parts'!$J$8:$J$189)</f>
        <v>0</v>
      </c>
      <c r="O185" s="258"/>
      <c r="P185" s="37"/>
      <c r="Q185" s="37"/>
      <c r="R185" s="37"/>
      <c r="S185" s="37"/>
      <c r="T185" s="37"/>
      <c r="U185" s="37"/>
      <c r="V185" s="37"/>
    </row>
    <row r="186" spans="1:22" s="24" customFormat="1" x14ac:dyDescent="0.25">
      <c r="A186" s="250" t="s">
        <v>1923</v>
      </c>
      <c r="B186" s="57" t="s">
        <v>1924</v>
      </c>
      <c r="C186" s="104" t="s">
        <v>1925</v>
      </c>
      <c r="D186" s="352">
        <v>31.35</v>
      </c>
      <c r="E186" s="355">
        <v>31.35</v>
      </c>
      <c r="F186" s="280">
        <v>0</v>
      </c>
      <c r="G186" s="108" t="s">
        <v>1156</v>
      </c>
      <c r="H186" s="108">
        <v>50</v>
      </c>
      <c r="I186" s="108" t="s">
        <v>2274</v>
      </c>
      <c r="J186" s="108">
        <v>300</v>
      </c>
      <c r="K186" s="108">
        <v>3600</v>
      </c>
      <c r="L186" s="109">
        <v>11.1</v>
      </c>
      <c r="M186" s="108" t="s">
        <v>2271</v>
      </c>
      <c r="N186" s="274">
        <f>SUMIF('Low Volume Irrigation'!$A$8:$A$201,$A186,'Low Volume Irrigation'!$N$8:$N$201)+SUMIF('Spray heads &amp; Nozzles'!$A$8:$A$202,$A186,'Spray heads &amp; Nozzles'!$N$8:$N$202)+SUMIF('Rotors &amp; Nozzles'!$A$8:$A$215,$A186,'Rotors &amp; Nozzles'!$N$8:$N$215)+SUMIF('Valves &amp; Acc.'!$A$8:$A$200,$A186,'Valves &amp; Acc.'!$N$8:$N$200)+SUMIF(Controllers!$A$8:$A$212,$A186,Controllers!$N$8:$N$212)+SUMIF('Central Control Systems'!$A$8:$A$207,$A186,'Central Control Systems'!$N$8:$N$207)+SUMIF('LND Services'!$A$8:$A$193,$A186,'LND Services'!$N$8:$N$193)+SUMIF(GOLF!$A$8:$A$295,$A186,GOLF!$N$8:$N$295)+SUMIF('GOLF Services'!$A$8:$A$203,$A186,'GOLF Services'!$N$8:$N$203)+SUMIF(AG!$A$8:$A$176,$A186,AG!$N$8:$N$176)+SUMIF('Spare Parts'!$A$8:$A$189,$A186,'Spare Parts'!$J$8:$J$189)</f>
        <v>0</v>
      </c>
      <c r="O186" s="258"/>
      <c r="P186" s="37"/>
      <c r="Q186" s="37"/>
      <c r="R186" s="37"/>
      <c r="S186" s="37"/>
      <c r="T186" s="37"/>
      <c r="U186" s="37"/>
      <c r="V186" s="37"/>
    </row>
    <row r="187" spans="1:22" s="23" customFormat="1" x14ac:dyDescent="0.25">
      <c r="A187" s="250" t="s">
        <v>2592</v>
      </c>
      <c r="B187" s="57" t="s">
        <v>2657</v>
      </c>
      <c r="C187" s="104" t="s">
        <v>2732</v>
      </c>
      <c r="D187" s="352">
        <v>29.47</v>
      </c>
      <c r="E187" s="355">
        <v>29.47</v>
      </c>
      <c r="F187" s="280">
        <v>0</v>
      </c>
      <c r="G187" s="108" t="s">
        <v>1156</v>
      </c>
      <c r="H187" s="108">
        <v>10</v>
      </c>
      <c r="I187" s="108" t="s">
        <v>2276</v>
      </c>
      <c r="J187" s="108" t="s">
        <v>2276</v>
      </c>
      <c r="K187" s="108" t="s">
        <v>2276</v>
      </c>
      <c r="L187" s="109" t="s">
        <v>2276</v>
      </c>
      <c r="M187" s="108" t="s">
        <v>2632</v>
      </c>
      <c r="N187" s="274">
        <f>SUMIF('Low Volume Irrigation'!$A$8:$A$201,$A187,'Low Volume Irrigation'!$N$8:$N$201)+SUMIF('Spray heads &amp; Nozzles'!$A$8:$A$202,$A187,'Spray heads &amp; Nozzles'!$N$8:$N$202)+SUMIF('Rotors &amp; Nozzles'!$A$8:$A$215,$A187,'Rotors &amp; Nozzles'!$N$8:$N$215)+SUMIF('Valves &amp; Acc.'!$A$8:$A$200,$A187,'Valves &amp; Acc.'!$N$8:$N$200)+SUMIF(Controllers!$A$8:$A$212,$A187,Controllers!$N$8:$N$212)+SUMIF('Central Control Systems'!$A$8:$A$207,$A187,'Central Control Systems'!$N$8:$N$207)+SUMIF('LND Services'!$A$8:$A$193,$A187,'LND Services'!$N$8:$N$193)+SUMIF(GOLF!$A$8:$A$295,$A187,GOLF!$N$8:$N$295)+SUMIF('GOLF Services'!$A$8:$A$203,$A187,'GOLF Services'!$N$8:$N$203)+SUMIF(AG!$A$8:$A$176,$A187,AG!$N$8:$N$176)+SUMIF('Spare Parts'!$A$8:$A$189,$A187,'Spare Parts'!$J$8:$J$189)</f>
        <v>0</v>
      </c>
      <c r="O187" s="258"/>
      <c r="P187" s="37"/>
      <c r="Q187" s="37"/>
      <c r="R187" s="37"/>
      <c r="S187" s="37"/>
      <c r="T187" s="37"/>
      <c r="U187" s="37"/>
      <c r="V187" s="37"/>
    </row>
    <row r="188" spans="1:22" s="24" customFormat="1" x14ac:dyDescent="0.25">
      <c r="A188" s="250" t="s">
        <v>2593</v>
      </c>
      <c r="B188" s="57" t="s">
        <v>2593</v>
      </c>
      <c r="C188" s="104" t="s">
        <v>2733</v>
      </c>
      <c r="D188" s="352">
        <v>22.76</v>
      </c>
      <c r="E188" s="355">
        <v>22.76</v>
      </c>
      <c r="F188" s="280">
        <v>0</v>
      </c>
      <c r="G188" s="108" t="s">
        <v>1156</v>
      </c>
      <c r="H188" s="108">
        <v>5</v>
      </c>
      <c r="I188" s="108" t="s">
        <v>2276</v>
      </c>
      <c r="J188" s="108" t="s">
        <v>2276</v>
      </c>
      <c r="K188" s="108" t="s">
        <v>2276</v>
      </c>
      <c r="L188" s="109" t="s">
        <v>2276</v>
      </c>
      <c r="M188" s="108" t="s">
        <v>2632</v>
      </c>
      <c r="N188" s="274">
        <f>SUMIF('Low Volume Irrigation'!$A$8:$A$201,$A188,'Low Volume Irrigation'!$N$8:$N$201)+SUMIF('Spray heads &amp; Nozzles'!$A$8:$A$202,$A188,'Spray heads &amp; Nozzles'!$N$8:$N$202)+SUMIF('Rotors &amp; Nozzles'!$A$8:$A$215,$A188,'Rotors &amp; Nozzles'!$N$8:$N$215)+SUMIF('Valves &amp; Acc.'!$A$8:$A$200,$A188,'Valves &amp; Acc.'!$N$8:$N$200)+SUMIF(Controllers!$A$8:$A$212,$A188,Controllers!$N$8:$N$212)+SUMIF('Central Control Systems'!$A$8:$A$207,$A188,'Central Control Systems'!$N$8:$N$207)+SUMIF('LND Services'!$A$8:$A$193,$A188,'LND Services'!$N$8:$N$193)+SUMIF(GOLF!$A$8:$A$295,$A188,GOLF!$N$8:$N$295)+SUMIF('GOLF Services'!$A$8:$A$203,$A188,'GOLF Services'!$N$8:$N$203)+SUMIF(AG!$A$8:$A$176,$A188,AG!$N$8:$N$176)+SUMIF('Spare Parts'!$A$8:$A$189,$A188,'Spare Parts'!$J$8:$J$189)</f>
        <v>0</v>
      </c>
      <c r="O188" s="258"/>
      <c r="P188" s="37"/>
      <c r="Q188" s="37"/>
      <c r="R188" s="37"/>
      <c r="S188" s="37"/>
      <c r="T188" s="37"/>
      <c r="U188" s="37"/>
      <c r="V188" s="37"/>
    </row>
    <row r="189" spans="1:22" s="24" customFormat="1" x14ac:dyDescent="0.25">
      <c r="A189" s="250" t="s">
        <v>285</v>
      </c>
      <c r="B189" s="57" t="s">
        <v>1765</v>
      </c>
      <c r="C189" s="104" t="s">
        <v>1158</v>
      </c>
      <c r="D189" s="352">
        <v>68</v>
      </c>
      <c r="E189" s="355">
        <v>68</v>
      </c>
      <c r="F189" s="280">
        <v>0</v>
      </c>
      <c r="G189" s="108" t="s">
        <v>1156</v>
      </c>
      <c r="H189" s="108">
        <v>1</v>
      </c>
      <c r="I189" s="108" t="s">
        <v>2276</v>
      </c>
      <c r="J189" s="108">
        <v>50</v>
      </c>
      <c r="K189" s="108">
        <v>1500</v>
      </c>
      <c r="L189" s="109">
        <v>3.5</v>
      </c>
      <c r="M189" s="108" t="s">
        <v>2272</v>
      </c>
      <c r="N189" s="274">
        <f>SUMIF('Low Volume Irrigation'!$A$8:$A$201,$A189,'Low Volume Irrigation'!$N$8:$N$201)+SUMIF('Spray heads &amp; Nozzles'!$A$8:$A$202,$A189,'Spray heads &amp; Nozzles'!$N$8:$N$202)+SUMIF('Rotors &amp; Nozzles'!$A$8:$A$215,$A189,'Rotors &amp; Nozzles'!$N$8:$N$215)+SUMIF('Valves &amp; Acc.'!$A$8:$A$200,$A189,'Valves &amp; Acc.'!$N$8:$N$200)+SUMIF(Controllers!$A$8:$A$212,$A189,Controllers!$N$8:$N$212)+SUMIF('Central Control Systems'!$A$8:$A$207,$A189,'Central Control Systems'!$N$8:$N$207)+SUMIF('LND Services'!$A$8:$A$193,$A189,'LND Services'!$N$8:$N$193)+SUMIF(GOLF!$A$8:$A$295,$A189,GOLF!$N$8:$N$295)+SUMIF('GOLF Services'!$A$8:$A$203,$A189,'GOLF Services'!$N$8:$N$203)+SUMIF(AG!$A$8:$A$176,$A189,AG!$N$8:$N$176)+SUMIF('Spare Parts'!$A$8:$A$189,$A189,'Spare Parts'!$J$8:$J$189)</f>
        <v>0</v>
      </c>
      <c r="O189" s="258"/>
      <c r="P189" s="37"/>
      <c r="Q189" s="37"/>
      <c r="R189" s="37"/>
      <c r="S189" s="37"/>
      <c r="T189" s="37"/>
      <c r="U189" s="37"/>
      <c r="V189" s="37"/>
    </row>
    <row r="190" spans="1:22" s="24" customFormat="1" x14ac:dyDescent="0.25">
      <c r="A190" s="250" t="s">
        <v>2594</v>
      </c>
      <c r="B190" s="57" t="s">
        <v>2594</v>
      </c>
      <c r="C190" s="104" t="s">
        <v>2734</v>
      </c>
      <c r="D190" s="352">
        <v>38.479999999999997</v>
      </c>
      <c r="E190" s="355">
        <v>38.479999999999997</v>
      </c>
      <c r="F190" s="280">
        <v>0</v>
      </c>
      <c r="G190" s="108" t="s">
        <v>1626</v>
      </c>
      <c r="H190" s="108">
        <v>1</v>
      </c>
      <c r="I190" s="108" t="s">
        <v>2276</v>
      </c>
      <c r="J190" s="108" t="s">
        <v>2276</v>
      </c>
      <c r="K190" s="108" t="s">
        <v>2276</v>
      </c>
      <c r="L190" s="109" t="s">
        <v>2276</v>
      </c>
      <c r="M190" s="108" t="s">
        <v>2632</v>
      </c>
      <c r="N190" s="274">
        <f>SUMIF('Low Volume Irrigation'!$A$8:$A$201,$A190,'Low Volume Irrigation'!$N$8:$N$201)+SUMIF('Spray heads &amp; Nozzles'!$A$8:$A$202,$A190,'Spray heads &amp; Nozzles'!$N$8:$N$202)+SUMIF('Rotors &amp; Nozzles'!$A$8:$A$215,$A190,'Rotors &amp; Nozzles'!$N$8:$N$215)+SUMIF('Valves &amp; Acc.'!$A$8:$A$200,$A190,'Valves &amp; Acc.'!$N$8:$N$200)+SUMIF(Controllers!$A$8:$A$212,$A190,Controllers!$N$8:$N$212)+SUMIF('Central Control Systems'!$A$8:$A$207,$A190,'Central Control Systems'!$N$8:$N$207)+SUMIF('LND Services'!$A$8:$A$193,$A190,'LND Services'!$N$8:$N$193)+SUMIF(GOLF!$A$8:$A$295,$A190,GOLF!$N$8:$N$295)+SUMIF('GOLF Services'!$A$8:$A$203,$A190,'GOLF Services'!$N$8:$N$203)+SUMIF(AG!$A$8:$A$176,$A190,AG!$N$8:$N$176)+SUMIF('Spare Parts'!$A$8:$A$189,$A190,'Spare Parts'!$J$8:$J$189)</f>
        <v>0</v>
      </c>
      <c r="O190" s="258"/>
      <c r="P190" s="37"/>
      <c r="Q190" s="37"/>
      <c r="R190" s="37"/>
      <c r="S190" s="37"/>
      <c r="T190" s="37"/>
      <c r="U190" s="37"/>
      <c r="V190" s="37"/>
    </row>
    <row r="191" spans="1:22" s="23" customFormat="1" x14ac:dyDescent="0.25">
      <c r="A191" s="250" t="s">
        <v>2196</v>
      </c>
      <c r="B191" s="57" t="s">
        <v>2197</v>
      </c>
      <c r="C191" s="104" t="s">
        <v>2198</v>
      </c>
      <c r="D191" s="352">
        <v>25.77</v>
      </c>
      <c r="E191" s="355">
        <v>25.77</v>
      </c>
      <c r="F191" s="280">
        <v>0</v>
      </c>
      <c r="G191" s="108" t="s">
        <v>1156</v>
      </c>
      <c r="H191" s="108">
        <v>5</v>
      </c>
      <c r="I191" s="108" t="s">
        <v>2274</v>
      </c>
      <c r="J191" s="108">
        <v>50</v>
      </c>
      <c r="K191" s="108">
        <v>1200</v>
      </c>
      <c r="L191" s="109">
        <v>6.1</v>
      </c>
      <c r="M191" s="108" t="s">
        <v>2272</v>
      </c>
      <c r="N191" s="274">
        <f>SUMIF('Low Volume Irrigation'!$A$8:$A$201,$A191,'Low Volume Irrigation'!$N$8:$N$201)+SUMIF('Spray heads &amp; Nozzles'!$A$8:$A$202,$A191,'Spray heads &amp; Nozzles'!$N$8:$N$202)+SUMIF('Rotors &amp; Nozzles'!$A$8:$A$215,$A191,'Rotors &amp; Nozzles'!$N$8:$N$215)+SUMIF('Valves &amp; Acc.'!$A$8:$A$200,$A191,'Valves &amp; Acc.'!$N$8:$N$200)+SUMIF(Controllers!$A$8:$A$212,$A191,Controllers!$N$8:$N$212)+SUMIF('Central Control Systems'!$A$8:$A$207,$A191,'Central Control Systems'!$N$8:$N$207)+SUMIF('LND Services'!$A$8:$A$193,$A191,'LND Services'!$N$8:$N$193)+SUMIF(GOLF!$A$8:$A$295,$A191,GOLF!$N$8:$N$295)+SUMIF('GOLF Services'!$A$8:$A$203,$A191,'GOLF Services'!$N$8:$N$203)+SUMIF(AG!$A$8:$A$176,$A191,AG!$N$8:$N$176)+SUMIF('Spare Parts'!$A$8:$A$189,$A191,'Spare Parts'!$J$8:$J$189)</f>
        <v>0</v>
      </c>
      <c r="O191" s="258"/>
      <c r="P191" s="37"/>
      <c r="Q191" s="37"/>
      <c r="R191" s="37"/>
      <c r="S191" s="37"/>
      <c r="T191" s="37"/>
      <c r="U191" s="37"/>
      <c r="V191" s="37"/>
    </row>
    <row r="192" spans="1:22" s="24" customFormat="1" x14ac:dyDescent="0.25">
      <c r="A192" s="250" t="s">
        <v>2202</v>
      </c>
      <c r="B192" s="57" t="s">
        <v>2204</v>
      </c>
      <c r="C192" s="104" t="s">
        <v>2203</v>
      </c>
      <c r="D192" s="352">
        <v>29.42</v>
      </c>
      <c r="E192" s="355">
        <v>29.42</v>
      </c>
      <c r="F192" s="280">
        <v>0</v>
      </c>
      <c r="G192" s="108" t="s">
        <v>1626</v>
      </c>
      <c r="H192" s="108">
        <v>5</v>
      </c>
      <c r="I192" s="108" t="s">
        <v>2274</v>
      </c>
      <c r="J192" s="108">
        <v>50</v>
      </c>
      <c r="K192" s="108">
        <v>600</v>
      </c>
      <c r="L192" s="109">
        <v>10.9</v>
      </c>
      <c r="M192" s="108" t="s">
        <v>2272</v>
      </c>
      <c r="N192" s="274">
        <f>SUMIF('Low Volume Irrigation'!$A$8:$A$201,$A192,'Low Volume Irrigation'!$N$8:$N$201)+SUMIF('Spray heads &amp; Nozzles'!$A$8:$A$202,$A192,'Spray heads &amp; Nozzles'!$N$8:$N$202)+SUMIF('Rotors &amp; Nozzles'!$A$8:$A$215,$A192,'Rotors &amp; Nozzles'!$N$8:$N$215)+SUMIF('Valves &amp; Acc.'!$A$8:$A$200,$A192,'Valves &amp; Acc.'!$N$8:$N$200)+SUMIF(Controllers!$A$8:$A$212,$A192,Controllers!$N$8:$N$212)+SUMIF('Central Control Systems'!$A$8:$A$207,$A192,'Central Control Systems'!$N$8:$N$207)+SUMIF('LND Services'!$A$8:$A$193,$A192,'LND Services'!$N$8:$N$193)+SUMIF(GOLF!$A$8:$A$295,$A192,GOLF!$N$8:$N$295)+SUMIF('GOLF Services'!$A$8:$A$203,$A192,'GOLF Services'!$N$8:$N$203)+SUMIF(AG!$A$8:$A$176,$A192,AG!$N$8:$N$176)+SUMIF('Spare Parts'!$A$8:$A$189,$A192,'Spare Parts'!$J$8:$J$189)</f>
        <v>0</v>
      </c>
      <c r="O192" s="258"/>
      <c r="P192" s="37"/>
      <c r="Q192" s="37"/>
      <c r="R192" s="37"/>
      <c r="S192" s="37"/>
      <c r="T192" s="37"/>
      <c r="U192" s="37"/>
      <c r="V192" s="37"/>
    </row>
    <row r="193" spans="1:22" s="23" customFormat="1" x14ac:dyDescent="0.25">
      <c r="A193" s="250" t="s">
        <v>2209</v>
      </c>
      <c r="B193" s="57" t="s">
        <v>2211</v>
      </c>
      <c r="C193" s="104" t="s">
        <v>2213</v>
      </c>
      <c r="D193" s="352">
        <v>29.42</v>
      </c>
      <c r="E193" s="355">
        <v>29.42</v>
      </c>
      <c r="F193" s="280">
        <v>0</v>
      </c>
      <c r="G193" s="108" t="s">
        <v>1156</v>
      </c>
      <c r="H193" s="108">
        <v>5</v>
      </c>
      <c r="I193" s="108" t="s">
        <v>2276</v>
      </c>
      <c r="J193" s="108">
        <v>50</v>
      </c>
      <c r="K193" s="108">
        <v>600</v>
      </c>
      <c r="L193" s="109">
        <v>10.89</v>
      </c>
      <c r="M193" s="108" t="s">
        <v>2272</v>
      </c>
      <c r="N193" s="274">
        <f>SUMIF('Low Volume Irrigation'!$A$8:$A$201,$A193,'Low Volume Irrigation'!$N$8:$N$201)+SUMIF('Spray heads &amp; Nozzles'!$A$8:$A$202,$A193,'Spray heads &amp; Nozzles'!$N$8:$N$202)+SUMIF('Rotors &amp; Nozzles'!$A$8:$A$215,$A193,'Rotors &amp; Nozzles'!$N$8:$N$215)+SUMIF('Valves &amp; Acc.'!$A$8:$A$200,$A193,'Valves &amp; Acc.'!$N$8:$N$200)+SUMIF(Controllers!$A$8:$A$212,$A193,Controllers!$N$8:$N$212)+SUMIF('Central Control Systems'!$A$8:$A$207,$A193,'Central Control Systems'!$N$8:$N$207)+SUMIF('LND Services'!$A$8:$A$193,$A193,'LND Services'!$N$8:$N$193)+SUMIF(GOLF!$A$8:$A$295,$A193,GOLF!$N$8:$N$295)+SUMIF('GOLF Services'!$A$8:$A$203,$A193,'GOLF Services'!$N$8:$N$203)+SUMIF(AG!$A$8:$A$176,$A193,AG!$N$8:$N$176)+SUMIF('Spare Parts'!$A$8:$A$189,$A193,'Spare Parts'!$J$8:$J$189)</f>
        <v>0</v>
      </c>
      <c r="O193" s="258"/>
      <c r="P193" s="37"/>
      <c r="Q193" s="37"/>
      <c r="R193" s="37"/>
      <c r="S193" s="37"/>
      <c r="T193" s="37"/>
      <c r="U193" s="37"/>
      <c r="V193" s="37"/>
    </row>
    <row r="194" spans="1:22" s="23" customFormat="1" ht="25.5" x14ac:dyDescent="0.25">
      <c r="A194" s="250" t="s">
        <v>2285</v>
      </c>
      <c r="B194" s="57" t="s">
        <v>2286</v>
      </c>
      <c r="C194" s="104" t="s">
        <v>2287</v>
      </c>
      <c r="D194" s="352">
        <v>29.42</v>
      </c>
      <c r="E194" s="355">
        <v>29.42</v>
      </c>
      <c r="F194" s="280">
        <v>0</v>
      </c>
      <c r="G194" s="108" t="s">
        <v>1156</v>
      </c>
      <c r="H194" s="108">
        <v>5</v>
      </c>
      <c r="I194" s="108" t="s">
        <v>2276</v>
      </c>
      <c r="J194" s="108">
        <v>50</v>
      </c>
      <c r="K194" s="108">
        <v>900</v>
      </c>
      <c r="L194" s="109">
        <v>10.89</v>
      </c>
      <c r="M194" s="108" t="s">
        <v>2272</v>
      </c>
      <c r="N194" s="274">
        <f>SUMIF('Low Volume Irrigation'!$A$8:$A$201,$A194,'Low Volume Irrigation'!$N$8:$N$201)+SUMIF('Spray heads &amp; Nozzles'!$A$8:$A$202,$A194,'Spray heads &amp; Nozzles'!$N$8:$N$202)+SUMIF('Rotors &amp; Nozzles'!$A$8:$A$215,$A194,'Rotors &amp; Nozzles'!$N$8:$N$215)+SUMIF('Valves &amp; Acc.'!$A$8:$A$200,$A194,'Valves &amp; Acc.'!$N$8:$N$200)+SUMIF(Controllers!$A$8:$A$212,$A194,Controllers!$N$8:$N$212)+SUMIF('Central Control Systems'!$A$8:$A$207,$A194,'Central Control Systems'!$N$8:$N$207)+SUMIF('LND Services'!$A$8:$A$193,$A194,'LND Services'!$N$8:$N$193)+SUMIF(GOLF!$A$8:$A$295,$A194,GOLF!$N$8:$N$295)+SUMIF('GOLF Services'!$A$8:$A$203,$A194,'GOLF Services'!$N$8:$N$203)+SUMIF(AG!$A$8:$A$176,$A194,AG!$N$8:$N$176)+SUMIF('Spare Parts'!$A$8:$A$189,$A194,'Spare Parts'!$J$8:$J$189)</f>
        <v>0</v>
      </c>
      <c r="O194" s="258"/>
      <c r="P194" s="37"/>
      <c r="Q194" s="37"/>
      <c r="R194" s="37"/>
      <c r="S194" s="37"/>
      <c r="T194" s="37"/>
      <c r="U194" s="37"/>
      <c r="V194" s="37"/>
    </row>
    <row r="195" spans="1:22" s="24" customFormat="1" x14ac:dyDescent="0.25">
      <c r="A195" s="250" t="s">
        <v>2288</v>
      </c>
      <c r="B195" s="57" t="s">
        <v>2289</v>
      </c>
      <c r="C195" s="104" t="s">
        <v>2334</v>
      </c>
      <c r="D195" s="352">
        <v>33.35</v>
      </c>
      <c r="E195" s="355">
        <v>33.35</v>
      </c>
      <c r="F195" s="280">
        <v>0</v>
      </c>
      <c r="G195" s="108" t="s">
        <v>1156</v>
      </c>
      <c r="H195" s="108">
        <v>5</v>
      </c>
      <c r="I195" s="108" t="s">
        <v>2276</v>
      </c>
      <c r="J195" s="108">
        <v>50</v>
      </c>
      <c r="K195" s="108">
        <v>400</v>
      </c>
      <c r="L195" s="109">
        <v>13.5</v>
      </c>
      <c r="M195" s="108" t="s">
        <v>2272</v>
      </c>
      <c r="N195" s="274">
        <f>SUMIF('Low Volume Irrigation'!$A$8:$A$201,$A195,'Low Volume Irrigation'!$N$8:$N$201)+SUMIF('Spray heads &amp; Nozzles'!$A$8:$A$202,$A195,'Spray heads &amp; Nozzles'!$N$8:$N$202)+SUMIF('Rotors &amp; Nozzles'!$A$8:$A$215,$A195,'Rotors &amp; Nozzles'!$N$8:$N$215)+SUMIF('Valves &amp; Acc.'!$A$8:$A$200,$A195,'Valves &amp; Acc.'!$N$8:$N$200)+SUMIF(Controllers!$A$8:$A$212,$A195,Controllers!$N$8:$N$212)+SUMIF('Central Control Systems'!$A$8:$A$207,$A195,'Central Control Systems'!$N$8:$N$207)+SUMIF('LND Services'!$A$8:$A$193,$A195,'LND Services'!$N$8:$N$193)+SUMIF(GOLF!$A$8:$A$295,$A195,GOLF!$N$8:$N$295)+SUMIF('GOLF Services'!$A$8:$A$203,$A195,'GOLF Services'!$N$8:$N$203)+SUMIF(AG!$A$8:$A$176,$A195,AG!$N$8:$N$176)+SUMIF('Spare Parts'!$A$8:$A$189,$A195,'Spare Parts'!$J$8:$J$189)</f>
        <v>0</v>
      </c>
      <c r="O195" s="258"/>
      <c r="P195" s="37"/>
      <c r="Q195" s="37"/>
      <c r="R195" s="37"/>
      <c r="S195" s="37"/>
      <c r="T195" s="37"/>
      <c r="U195" s="37"/>
      <c r="V195" s="37"/>
    </row>
    <row r="196" spans="1:22" s="24" customFormat="1" x14ac:dyDescent="0.25">
      <c r="A196" s="250" t="s">
        <v>2210</v>
      </c>
      <c r="B196" s="57" t="s">
        <v>2212</v>
      </c>
      <c r="C196" s="104" t="s">
        <v>2214</v>
      </c>
      <c r="D196" s="352">
        <v>33.35</v>
      </c>
      <c r="E196" s="355">
        <v>33.35</v>
      </c>
      <c r="F196" s="280">
        <v>0</v>
      </c>
      <c r="G196" s="108" t="s">
        <v>1156</v>
      </c>
      <c r="H196" s="108">
        <v>5</v>
      </c>
      <c r="I196" s="108" t="s">
        <v>2276</v>
      </c>
      <c r="J196" s="108">
        <v>50</v>
      </c>
      <c r="K196" s="108">
        <v>600</v>
      </c>
      <c r="L196" s="109">
        <v>12.8</v>
      </c>
      <c r="M196" s="108" t="s">
        <v>2272</v>
      </c>
      <c r="N196" s="274">
        <f>SUMIF('Low Volume Irrigation'!$A$8:$A$201,$A196,'Low Volume Irrigation'!$N$8:$N$201)+SUMIF('Spray heads &amp; Nozzles'!$A$8:$A$202,$A196,'Spray heads &amp; Nozzles'!$N$8:$N$202)+SUMIF('Rotors &amp; Nozzles'!$A$8:$A$215,$A196,'Rotors &amp; Nozzles'!$N$8:$N$215)+SUMIF('Valves &amp; Acc.'!$A$8:$A$200,$A196,'Valves &amp; Acc.'!$N$8:$N$200)+SUMIF(Controllers!$A$8:$A$212,$A196,Controllers!$N$8:$N$212)+SUMIF('Central Control Systems'!$A$8:$A$207,$A196,'Central Control Systems'!$N$8:$N$207)+SUMIF('LND Services'!$A$8:$A$193,$A196,'LND Services'!$N$8:$N$193)+SUMIF(GOLF!$A$8:$A$295,$A196,GOLF!$N$8:$N$295)+SUMIF('GOLF Services'!$A$8:$A$203,$A196,'GOLF Services'!$N$8:$N$203)+SUMIF(AG!$A$8:$A$176,$A196,AG!$N$8:$N$176)+SUMIF('Spare Parts'!$A$8:$A$189,$A196,'Spare Parts'!$J$8:$J$189)</f>
        <v>0</v>
      </c>
      <c r="O196" s="258"/>
      <c r="P196" s="37"/>
      <c r="Q196" s="37"/>
      <c r="R196" s="37"/>
      <c r="S196" s="37"/>
      <c r="T196" s="37"/>
      <c r="U196" s="37"/>
      <c r="V196" s="37"/>
    </row>
    <row r="197" spans="1:22" s="23" customFormat="1" x14ac:dyDescent="0.25">
      <c r="A197" s="250" t="s">
        <v>2215</v>
      </c>
      <c r="B197" s="57" t="s">
        <v>2216</v>
      </c>
      <c r="C197" s="104" t="s">
        <v>2266</v>
      </c>
      <c r="D197" s="352">
        <v>180.57</v>
      </c>
      <c r="E197" s="355">
        <v>180.57</v>
      </c>
      <c r="F197" s="280">
        <v>0</v>
      </c>
      <c r="G197" s="108" t="s">
        <v>1156</v>
      </c>
      <c r="H197" s="108">
        <v>1</v>
      </c>
      <c r="I197" s="108" t="s">
        <v>2276</v>
      </c>
      <c r="J197" s="108">
        <v>16</v>
      </c>
      <c r="K197" s="108">
        <v>960</v>
      </c>
      <c r="L197" s="109">
        <v>1.47</v>
      </c>
      <c r="M197" s="108" t="s">
        <v>2272</v>
      </c>
      <c r="N197" s="274">
        <f>SUMIF('Low Volume Irrigation'!$A$8:$A$201,$A197,'Low Volume Irrigation'!$N$8:$N$201)+SUMIF('Spray heads &amp; Nozzles'!$A$8:$A$202,$A197,'Spray heads &amp; Nozzles'!$N$8:$N$202)+SUMIF('Rotors &amp; Nozzles'!$A$8:$A$215,$A197,'Rotors &amp; Nozzles'!$N$8:$N$215)+SUMIF('Valves &amp; Acc.'!$A$8:$A$200,$A197,'Valves &amp; Acc.'!$N$8:$N$200)+SUMIF(Controllers!$A$8:$A$212,$A197,Controllers!$N$8:$N$212)+SUMIF('Central Control Systems'!$A$8:$A$207,$A197,'Central Control Systems'!$N$8:$N$207)+SUMIF('LND Services'!$A$8:$A$193,$A197,'LND Services'!$N$8:$N$193)+SUMIF(GOLF!$A$8:$A$295,$A197,GOLF!$N$8:$N$295)+SUMIF('GOLF Services'!$A$8:$A$203,$A197,'GOLF Services'!$N$8:$N$203)+SUMIF(AG!$A$8:$A$176,$A197,AG!$N$8:$N$176)+SUMIF('Spare Parts'!$A$8:$A$189,$A197,'Spare Parts'!$J$8:$J$189)</f>
        <v>0</v>
      </c>
      <c r="O197" s="258"/>
      <c r="P197" s="37"/>
      <c r="Q197" s="37"/>
      <c r="R197" s="37"/>
      <c r="S197" s="37"/>
      <c r="T197" s="37"/>
      <c r="U197" s="37"/>
      <c r="V197" s="37"/>
    </row>
    <row r="198" spans="1:22" s="23" customFormat="1" x14ac:dyDescent="0.25">
      <c r="A198" s="250" t="s">
        <v>1771</v>
      </c>
      <c r="B198" s="57" t="s">
        <v>1772</v>
      </c>
      <c r="C198" s="104" t="s">
        <v>1773</v>
      </c>
      <c r="D198" s="352">
        <v>63.83</v>
      </c>
      <c r="E198" s="355">
        <v>63.83</v>
      </c>
      <c r="F198" s="280">
        <v>0</v>
      </c>
      <c r="G198" s="108" t="s">
        <v>1156</v>
      </c>
      <c r="H198" s="108">
        <v>1</v>
      </c>
      <c r="I198" s="108" t="s">
        <v>2276</v>
      </c>
      <c r="J198" s="108">
        <v>100</v>
      </c>
      <c r="K198" s="108">
        <v>1200</v>
      </c>
      <c r="L198" s="109">
        <v>6.8</v>
      </c>
      <c r="M198" s="108" t="s">
        <v>2272</v>
      </c>
      <c r="N198" s="274">
        <f>SUMIF('Low Volume Irrigation'!$A$8:$A$201,$A198,'Low Volume Irrigation'!$N$8:$N$201)+SUMIF('Spray heads &amp; Nozzles'!$A$8:$A$202,$A198,'Spray heads &amp; Nozzles'!$N$8:$N$202)+SUMIF('Rotors &amp; Nozzles'!$A$8:$A$215,$A198,'Rotors &amp; Nozzles'!$N$8:$N$215)+SUMIF('Valves &amp; Acc.'!$A$8:$A$200,$A198,'Valves &amp; Acc.'!$N$8:$N$200)+SUMIF(Controllers!$A$8:$A$212,$A198,Controllers!$N$8:$N$212)+SUMIF('Central Control Systems'!$A$8:$A$207,$A198,'Central Control Systems'!$N$8:$N$207)+SUMIF('LND Services'!$A$8:$A$193,$A198,'LND Services'!$N$8:$N$193)+SUMIF(GOLF!$A$8:$A$295,$A198,GOLF!$N$8:$N$295)+SUMIF('GOLF Services'!$A$8:$A$203,$A198,'GOLF Services'!$N$8:$N$203)+SUMIF(AG!$A$8:$A$176,$A198,AG!$N$8:$N$176)+SUMIF('Spare Parts'!$A$8:$A$189,$A198,'Spare Parts'!$J$8:$J$189)</f>
        <v>0</v>
      </c>
      <c r="O198" s="258"/>
      <c r="P198" s="37"/>
      <c r="Q198" s="37"/>
      <c r="R198" s="37"/>
      <c r="S198" s="37"/>
      <c r="T198" s="37"/>
      <c r="U198" s="37"/>
      <c r="V198" s="37"/>
    </row>
    <row r="199" spans="1:22" s="24" customFormat="1" x14ac:dyDescent="0.25">
      <c r="A199" s="250" t="s">
        <v>1920</v>
      </c>
      <c r="B199" s="57" t="s">
        <v>1921</v>
      </c>
      <c r="C199" s="104" t="s">
        <v>1922</v>
      </c>
      <c r="D199" s="352">
        <v>138.38999999999999</v>
      </c>
      <c r="E199" s="355">
        <v>138.38999999999999</v>
      </c>
      <c r="F199" s="280">
        <v>0</v>
      </c>
      <c r="G199" s="108" t="s">
        <v>1156</v>
      </c>
      <c r="H199" s="108">
        <v>1</v>
      </c>
      <c r="I199" s="108" t="s">
        <v>2276</v>
      </c>
      <c r="J199" s="108">
        <v>50</v>
      </c>
      <c r="K199" s="108">
        <v>3250</v>
      </c>
      <c r="L199" s="109">
        <v>1.9</v>
      </c>
      <c r="M199" s="108" t="s">
        <v>2271</v>
      </c>
      <c r="N199" s="274">
        <f>SUMIF('Low Volume Irrigation'!$A$8:$A$201,$A199,'Low Volume Irrigation'!$N$8:$N$201)+SUMIF('Spray heads &amp; Nozzles'!$A$8:$A$202,$A199,'Spray heads &amp; Nozzles'!$N$8:$N$202)+SUMIF('Rotors &amp; Nozzles'!$A$8:$A$215,$A199,'Rotors &amp; Nozzles'!$N$8:$N$215)+SUMIF('Valves &amp; Acc.'!$A$8:$A$200,$A199,'Valves &amp; Acc.'!$N$8:$N$200)+SUMIF(Controllers!$A$8:$A$212,$A199,Controllers!$N$8:$N$212)+SUMIF('Central Control Systems'!$A$8:$A$207,$A199,'Central Control Systems'!$N$8:$N$207)+SUMIF('LND Services'!$A$8:$A$193,$A199,'LND Services'!$N$8:$N$193)+SUMIF(GOLF!$A$8:$A$295,$A199,GOLF!$N$8:$N$295)+SUMIF('GOLF Services'!$A$8:$A$203,$A199,'GOLF Services'!$N$8:$N$203)+SUMIF(AG!$A$8:$A$176,$A199,AG!$N$8:$N$176)+SUMIF('Spare Parts'!$A$8:$A$189,$A199,'Spare Parts'!$J$8:$J$189)</f>
        <v>0</v>
      </c>
      <c r="O199" s="258"/>
      <c r="P199" s="37"/>
      <c r="Q199" s="37"/>
      <c r="R199" s="37"/>
      <c r="S199" s="37"/>
      <c r="T199" s="37"/>
      <c r="U199" s="37"/>
      <c r="V199" s="37"/>
    </row>
    <row r="200" spans="1:22" s="24" customFormat="1" x14ac:dyDescent="0.25">
      <c r="A200" s="250" t="s">
        <v>2595</v>
      </c>
      <c r="B200" s="57" t="s">
        <v>2658</v>
      </c>
      <c r="C200" s="104" t="s">
        <v>2735</v>
      </c>
      <c r="D200" s="352">
        <v>23.32</v>
      </c>
      <c r="E200" s="355">
        <v>23.32</v>
      </c>
      <c r="F200" s="280">
        <v>0</v>
      </c>
      <c r="G200" s="108" t="s">
        <v>1626</v>
      </c>
      <c r="H200" s="108">
        <v>1</v>
      </c>
      <c r="I200" s="108" t="s">
        <v>2276</v>
      </c>
      <c r="J200" s="108" t="s">
        <v>2276</v>
      </c>
      <c r="K200" s="108" t="s">
        <v>2276</v>
      </c>
      <c r="L200" s="109" t="s">
        <v>2276</v>
      </c>
      <c r="M200" s="108" t="s">
        <v>2632</v>
      </c>
      <c r="N200" s="274">
        <f>SUMIF('Low Volume Irrigation'!$A$8:$A$201,$A200,'Low Volume Irrigation'!$N$8:$N$201)+SUMIF('Spray heads &amp; Nozzles'!$A$8:$A$202,$A200,'Spray heads &amp; Nozzles'!$N$8:$N$202)+SUMIF('Rotors &amp; Nozzles'!$A$8:$A$215,$A200,'Rotors &amp; Nozzles'!$N$8:$N$215)+SUMIF('Valves &amp; Acc.'!$A$8:$A$200,$A200,'Valves &amp; Acc.'!$N$8:$N$200)+SUMIF(Controllers!$A$8:$A$212,$A200,Controllers!$N$8:$N$212)+SUMIF('Central Control Systems'!$A$8:$A$207,$A200,'Central Control Systems'!$N$8:$N$207)+SUMIF('LND Services'!$A$8:$A$193,$A200,'LND Services'!$N$8:$N$193)+SUMIF(GOLF!$A$8:$A$295,$A200,GOLF!$N$8:$N$295)+SUMIF('GOLF Services'!$A$8:$A$203,$A200,'GOLF Services'!$N$8:$N$203)+SUMIF(AG!$A$8:$A$176,$A200,AG!$N$8:$N$176)+SUMIF('Spare Parts'!$A$8:$A$189,$A200,'Spare Parts'!$J$8:$J$189)</f>
        <v>0</v>
      </c>
      <c r="O200" s="258"/>
      <c r="P200" s="37"/>
      <c r="Q200" s="37"/>
      <c r="R200" s="37"/>
      <c r="S200" s="37"/>
      <c r="T200" s="37"/>
      <c r="U200" s="37"/>
      <c r="V200" s="37"/>
    </row>
    <row r="201" spans="1:22" s="24" customFormat="1" x14ac:dyDescent="0.25">
      <c r="A201" s="250" t="s">
        <v>2596</v>
      </c>
      <c r="B201" s="57" t="s">
        <v>2596</v>
      </c>
      <c r="C201" s="104" t="s">
        <v>2736</v>
      </c>
      <c r="D201" s="352">
        <v>16.489999999999998</v>
      </c>
      <c r="E201" s="355">
        <v>16.489999999999998</v>
      </c>
      <c r="F201" s="280">
        <v>0</v>
      </c>
      <c r="G201" s="108" t="s">
        <v>1156</v>
      </c>
      <c r="H201" s="108">
        <v>20</v>
      </c>
      <c r="I201" s="108" t="s">
        <v>2276</v>
      </c>
      <c r="J201" s="108" t="s">
        <v>2276</v>
      </c>
      <c r="K201" s="108" t="s">
        <v>2276</v>
      </c>
      <c r="L201" s="109" t="s">
        <v>2276</v>
      </c>
      <c r="M201" s="108" t="s">
        <v>2632</v>
      </c>
      <c r="N201" s="274">
        <f>SUMIF('Low Volume Irrigation'!$A$8:$A$201,$A201,'Low Volume Irrigation'!$N$8:$N$201)+SUMIF('Spray heads &amp; Nozzles'!$A$8:$A$202,$A201,'Spray heads &amp; Nozzles'!$N$8:$N$202)+SUMIF('Rotors &amp; Nozzles'!$A$8:$A$215,$A201,'Rotors &amp; Nozzles'!$N$8:$N$215)+SUMIF('Valves &amp; Acc.'!$A$8:$A$200,$A201,'Valves &amp; Acc.'!$N$8:$N$200)+SUMIF(Controllers!$A$8:$A$212,$A201,Controllers!$N$8:$N$212)+SUMIF('Central Control Systems'!$A$8:$A$207,$A201,'Central Control Systems'!$N$8:$N$207)+SUMIF('LND Services'!$A$8:$A$193,$A201,'LND Services'!$N$8:$N$193)+SUMIF(GOLF!$A$8:$A$295,$A201,GOLF!$N$8:$N$295)+SUMIF('GOLF Services'!$A$8:$A$203,$A201,'GOLF Services'!$N$8:$N$203)+SUMIF(AG!$A$8:$A$176,$A201,AG!$N$8:$N$176)+SUMIF('Spare Parts'!$A$8:$A$189,$A201,'Spare Parts'!$J$8:$J$189)</f>
        <v>0</v>
      </c>
      <c r="O201" s="258"/>
      <c r="P201" s="37"/>
      <c r="Q201" s="37"/>
      <c r="R201" s="37"/>
      <c r="S201" s="37"/>
      <c r="T201" s="37"/>
      <c r="U201" s="37"/>
      <c r="V201" s="37"/>
    </row>
    <row r="202" spans="1:22" s="24" customFormat="1" x14ac:dyDescent="0.25">
      <c r="A202" s="250" t="s">
        <v>2627</v>
      </c>
      <c r="B202" s="57" t="s">
        <v>2679</v>
      </c>
      <c r="C202" s="104" t="s">
        <v>2763</v>
      </c>
      <c r="D202" s="352">
        <v>17.989999999999998</v>
      </c>
      <c r="E202" s="355">
        <v>17.989999999999998</v>
      </c>
      <c r="F202" s="280">
        <v>0</v>
      </c>
      <c r="G202" s="108" t="s">
        <v>1156</v>
      </c>
      <c r="H202" s="108">
        <v>1</v>
      </c>
      <c r="I202" s="108" t="s">
        <v>2276</v>
      </c>
      <c r="J202" s="108" t="s">
        <v>2276</v>
      </c>
      <c r="K202" s="108" t="s">
        <v>2276</v>
      </c>
      <c r="L202" s="109" t="s">
        <v>2276</v>
      </c>
      <c r="M202" s="108" t="s">
        <v>2632</v>
      </c>
      <c r="N202" s="274">
        <f>SUMIF('Low Volume Irrigation'!$A$8:$A$201,$A202,'Low Volume Irrigation'!$N$8:$N$201)+SUMIF('Spray heads &amp; Nozzles'!$A$8:$A$202,$A202,'Spray heads &amp; Nozzles'!$N$8:$N$202)+SUMIF('Rotors &amp; Nozzles'!$A$8:$A$215,$A202,'Rotors &amp; Nozzles'!$N$8:$N$215)+SUMIF('Valves &amp; Acc.'!$A$8:$A$200,$A202,'Valves &amp; Acc.'!$N$8:$N$200)+SUMIF(Controllers!$A$8:$A$212,$A202,Controllers!$N$8:$N$212)+SUMIF('Central Control Systems'!$A$8:$A$207,$A202,'Central Control Systems'!$N$8:$N$207)+SUMIF('LND Services'!$A$8:$A$193,$A202,'LND Services'!$N$8:$N$193)+SUMIF(GOLF!$A$8:$A$295,$A202,GOLF!$N$8:$N$295)+SUMIF('GOLF Services'!$A$8:$A$203,$A202,'GOLF Services'!$N$8:$N$203)+SUMIF(AG!$A$8:$A$176,$A202,AG!$N$8:$N$176)+SUMIF('Spare Parts'!$A$8:$A$189,$A202,'Spare Parts'!$J$8:$J$189)</f>
        <v>0</v>
      </c>
      <c r="O202" s="258"/>
      <c r="P202" s="37"/>
      <c r="Q202" s="37"/>
      <c r="R202" s="37"/>
      <c r="S202" s="37"/>
      <c r="T202" s="37"/>
      <c r="U202" s="37"/>
      <c r="V202" s="37"/>
    </row>
    <row r="203" spans="1:22" s="23" customFormat="1" x14ac:dyDescent="0.25">
      <c r="A203" s="250" t="s">
        <v>1935</v>
      </c>
      <c r="B203" s="57" t="s">
        <v>1936</v>
      </c>
      <c r="C203" s="104" t="s">
        <v>1937</v>
      </c>
      <c r="D203" s="352">
        <v>24.89</v>
      </c>
      <c r="E203" s="355">
        <v>24.89</v>
      </c>
      <c r="F203" s="280">
        <v>0</v>
      </c>
      <c r="G203" s="108" t="s">
        <v>1156</v>
      </c>
      <c r="H203" s="108">
        <v>1</v>
      </c>
      <c r="I203" s="108" t="s">
        <v>2276</v>
      </c>
      <c r="J203" s="108">
        <v>200</v>
      </c>
      <c r="K203" s="108">
        <v>13000</v>
      </c>
      <c r="L203" s="109">
        <v>1</v>
      </c>
      <c r="M203" s="108" t="s">
        <v>2271</v>
      </c>
      <c r="N203" s="274">
        <f>SUMIF('Low Volume Irrigation'!$A$8:$A$201,$A203,'Low Volume Irrigation'!$N$8:$N$201)+SUMIF('Spray heads &amp; Nozzles'!$A$8:$A$202,$A203,'Spray heads &amp; Nozzles'!$N$8:$N$202)+SUMIF('Rotors &amp; Nozzles'!$A$8:$A$215,$A203,'Rotors &amp; Nozzles'!$N$8:$N$215)+SUMIF('Valves &amp; Acc.'!$A$8:$A$200,$A203,'Valves &amp; Acc.'!$N$8:$N$200)+SUMIF(Controllers!$A$8:$A$212,$A203,Controllers!$N$8:$N$212)+SUMIF('Central Control Systems'!$A$8:$A$207,$A203,'Central Control Systems'!$N$8:$N$207)+SUMIF('LND Services'!$A$8:$A$193,$A203,'LND Services'!$N$8:$N$193)+SUMIF(GOLF!$A$8:$A$295,$A203,GOLF!$N$8:$N$295)+SUMIF('GOLF Services'!$A$8:$A$203,$A203,'GOLF Services'!$N$8:$N$203)+SUMIF(AG!$A$8:$A$176,$A203,AG!$N$8:$N$176)+SUMIF('Spare Parts'!$A$8:$A$189,$A203,'Spare Parts'!$J$8:$J$189)</f>
        <v>0</v>
      </c>
      <c r="O203" s="258"/>
      <c r="P203" s="37"/>
      <c r="Q203" s="37"/>
      <c r="R203" s="37"/>
      <c r="S203" s="37"/>
      <c r="T203" s="37"/>
      <c r="U203" s="37"/>
      <c r="V203" s="37"/>
    </row>
    <row r="204" spans="1:22" s="24" customFormat="1" x14ac:dyDescent="0.25">
      <c r="A204" s="250" t="s">
        <v>2597</v>
      </c>
      <c r="B204" s="57" t="s">
        <v>2770</v>
      </c>
      <c r="C204" s="104" t="s">
        <v>2659</v>
      </c>
      <c r="D204" s="352">
        <v>551.67999999999995</v>
      </c>
      <c r="E204" s="355">
        <v>551.67999999999995</v>
      </c>
      <c r="F204" s="280">
        <v>0</v>
      </c>
      <c r="G204" s="108" t="s">
        <v>1156</v>
      </c>
      <c r="H204" s="108">
        <v>1</v>
      </c>
      <c r="I204" s="108" t="s">
        <v>2276</v>
      </c>
      <c r="J204" s="108" t="s">
        <v>2276</v>
      </c>
      <c r="K204" s="108" t="s">
        <v>2276</v>
      </c>
      <c r="L204" s="109" t="s">
        <v>2276</v>
      </c>
      <c r="M204" s="108" t="s">
        <v>2632</v>
      </c>
      <c r="N204" s="274">
        <f>SUMIF('Low Volume Irrigation'!$A$8:$A$201,$A204,'Low Volume Irrigation'!$N$8:$N$201)+SUMIF('Spray heads &amp; Nozzles'!$A$8:$A$202,$A204,'Spray heads &amp; Nozzles'!$N$8:$N$202)+SUMIF('Rotors &amp; Nozzles'!$A$8:$A$215,$A204,'Rotors &amp; Nozzles'!$N$8:$N$215)+SUMIF('Valves &amp; Acc.'!$A$8:$A$200,$A204,'Valves &amp; Acc.'!$N$8:$N$200)+SUMIF(Controllers!$A$8:$A$212,$A204,Controllers!$N$8:$N$212)+SUMIF('Central Control Systems'!$A$8:$A$207,$A204,'Central Control Systems'!$N$8:$N$207)+SUMIF('LND Services'!$A$8:$A$193,$A204,'LND Services'!$N$8:$N$193)+SUMIF(GOLF!$A$8:$A$295,$A204,GOLF!$N$8:$N$295)+SUMIF('GOLF Services'!$A$8:$A$203,$A204,'GOLF Services'!$N$8:$N$203)+SUMIF(AG!$A$8:$A$176,$A204,AG!$N$8:$N$176)+SUMIF('Spare Parts'!$A$8:$A$189,$A204,'Spare Parts'!$J$8:$J$189)</f>
        <v>0</v>
      </c>
      <c r="O204" s="258"/>
      <c r="P204" s="37"/>
      <c r="Q204" s="37"/>
      <c r="R204" s="37"/>
      <c r="S204" s="37"/>
      <c r="T204" s="37"/>
      <c r="U204" s="37"/>
      <c r="V204" s="37"/>
    </row>
    <row r="205" spans="1:22" s="24" customFormat="1" x14ac:dyDescent="0.25">
      <c r="A205" s="250" t="s">
        <v>2598</v>
      </c>
      <c r="B205" s="57" t="s">
        <v>2771</v>
      </c>
      <c r="C205" s="104" t="s">
        <v>2660</v>
      </c>
      <c r="D205" s="352">
        <v>553.32000000000005</v>
      </c>
      <c r="E205" s="355">
        <v>553.32000000000005</v>
      </c>
      <c r="F205" s="280">
        <v>0</v>
      </c>
      <c r="G205" s="108" t="s">
        <v>1156</v>
      </c>
      <c r="H205" s="108">
        <v>1</v>
      </c>
      <c r="I205" s="108" t="s">
        <v>2276</v>
      </c>
      <c r="J205" s="108" t="s">
        <v>2276</v>
      </c>
      <c r="K205" s="108" t="s">
        <v>2276</v>
      </c>
      <c r="L205" s="109" t="s">
        <v>2276</v>
      </c>
      <c r="M205" s="108" t="s">
        <v>2632</v>
      </c>
      <c r="N205" s="274">
        <f>SUMIF('Low Volume Irrigation'!$A$8:$A$201,$A205,'Low Volume Irrigation'!$N$8:$N$201)+SUMIF('Spray heads &amp; Nozzles'!$A$8:$A$202,$A205,'Spray heads &amp; Nozzles'!$N$8:$N$202)+SUMIF('Rotors &amp; Nozzles'!$A$8:$A$215,$A205,'Rotors &amp; Nozzles'!$N$8:$N$215)+SUMIF('Valves &amp; Acc.'!$A$8:$A$200,$A205,'Valves &amp; Acc.'!$N$8:$N$200)+SUMIF(Controllers!$A$8:$A$212,$A205,Controllers!$N$8:$N$212)+SUMIF('Central Control Systems'!$A$8:$A$207,$A205,'Central Control Systems'!$N$8:$N$207)+SUMIF('LND Services'!$A$8:$A$193,$A205,'LND Services'!$N$8:$N$193)+SUMIF(GOLF!$A$8:$A$295,$A205,GOLF!$N$8:$N$295)+SUMIF('GOLF Services'!$A$8:$A$203,$A205,'GOLF Services'!$N$8:$N$203)+SUMIF(AG!$A$8:$A$176,$A205,AG!$N$8:$N$176)+SUMIF('Spare Parts'!$A$8:$A$189,$A205,'Spare Parts'!$J$8:$J$189)</f>
        <v>0</v>
      </c>
      <c r="O205" s="258"/>
      <c r="P205" s="37"/>
      <c r="Q205" s="37"/>
      <c r="R205" s="37"/>
      <c r="S205" s="37"/>
      <c r="T205" s="37"/>
      <c r="U205" s="37"/>
      <c r="V205" s="37"/>
    </row>
    <row r="206" spans="1:22" s="23" customFormat="1" x14ac:dyDescent="0.25">
      <c r="A206" s="250" t="s">
        <v>1952</v>
      </c>
      <c r="B206" s="57" t="s">
        <v>1953</v>
      </c>
      <c r="C206" s="104" t="s">
        <v>1954</v>
      </c>
      <c r="D206" s="352">
        <v>273.11</v>
      </c>
      <c r="E206" s="355">
        <v>273.11</v>
      </c>
      <c r="F206" s="280">
        <v>0</v>
      </c>
      <c r="G206" s="108" t="s">
        <v>1626</v>
      </c>
      <c r="H206" s="108">
        <v>5</v>
      </c>
      <c r="I206" s="108" t="s">
        <v>2276</v>
      </c>
      <c r="J206" s="108">
        <v>5</v>
      </c>
      <c r="K206" s="108">
        <v>120</v>
      </c>
      <c r="L206" s="109">
        <v>1.3</v>
      </c>
      <c r="M206" s="108" t="s">
        <v>2272</v>
      </c>
      <c r="N206" s="274">
        <f>SUMIF('Low Volume Irrigation'!$A$8:$A$201,$A206,'Low Volume Irrigation'!$N$8:$N$201)+SUMIF('Spray heads &amp; Nozzles'!$A$8:$A$202,$A206,'Spray heads &amp; Nozzles'!$N$8:$N$202)+SUMIF('Rotors &amp; Nozzles'!$A$8:$A$215,$A206,'Rotors &amp; Nozzles'!$N$8:$N$215)+SUMIF('Valves &amp; Acc.'!$A$8:$A$200,$A206,'Valves &amp; Acc.'!$N$8:$N$200)+SUMIF(Controllers!$A$8:$A$212,$A206,Controllers!$N$8:$N$212)+SUMIF('Central Control Systems'!$A$8:$A$207,$A206,'Central Control Systems'!$N$8:$N$207)+SUMIF('LND Services'!$A$8:$A$193,$A206,'LND Services'!$N$8:$N$193)+SUMIF(GOLF!$A$8:$A$295,$A206,GOLF!$N$8:$N$295)+SUMIF('GOLF Services'!$A$8:$A$203,$A206,'GOLF Services'!$N$8:$N$203)+SUMIF(AG!$A$8:$A$176,$A206,AG!$N$8:$N$176)+SUMIF('Spare Parts'!$A$8:$A$189,$A206,'Spare Parts'!$J$8:$J$189)</f>
        <v>0</v>
      </c>
      <c r="O206" s="258"/>
      <c r="P206" s="37"/>
      <c r="Q206" s="37"/>
      <c r="R206" s="37"/>
      <c r="S206" s="37"/>
      <c r="T206" s="37"/>
      <c r="U206" s="37"/>
      <c r="V206" s="37"/>
    </row>
    <row r="207" spans="1:22" s="23" customFormat="1" ht="25.5" x14ac:dyDescent="0.25">
      <c r="A207" s="250" t="s">
        <v>2493</v>
      </c>
      <c r="B207" s="57" t="s">
        <v>2282</v>
      </c>
      <c r="C207" s="104" t="s">
        <v>2496</v>
      </c>
      <c r="D207" s="352">
        <v>80.67</v>
      </c>
      <c r="E207" s="355">
        <v>80.67</v>
      </c>
      <c r="F207" s="280">
        <v>0</v>
      </c>
      <c r="G207" s="108" t="s">
        <v>1626</v>
      </c>
      <c r="H207" s="108">
        <v>1</v>
      </c>
      <c r="I207" s="108" t="s">
        <v>2276</v>
      </c>
      <c r="J207" s="108">
        <v>100</v>
      </c>
      <c r="K207" s="108">
        <v>1800</v>
      </c>
      <c r="L207" s="109">
        <v>5.5</v>
      </c>
      <c r="M207" s="108" t="s">
        <v>2272</v>
      </c>
      <c r="N207" s="274">
        <f>SUMIF('Low Volume Irrigation'!$A$8:$A$201,$A207,'Low Volume Irrigation'!$N$8:$N$201)+SUMIF('Spray heads &amp; Nozzles'!$A$8:$A$202,$A207,'Spray heads &amp; Nozzles'!$N$8:$N$202)+SUMIF('Rotors &amp; Nozzles'!$A$8:$A$215,$A207,'Rotors &amp; Nozzles'!$N$8:$N$215)+SUMIF('Valves &amp; Acc.'!$A$8:$A$200,$A207,'Valves &amp; Acc.'!$N$8:$N$200)+SUMIF(Controllers!$A$8:$A$212,$A207,Controllers!$N$8:$N$212)+SUMIF('Central Control Systems'!$A$8:$A$207,$A207,'Central Control Systems'!$N$8:$N$207)+SUMIF('LND Services'!$A$8:$A$193,$A207,'LND Services'!$N$8:$N$193)+SUMIF(GOLF!$A$8:$A$295,$A207,GOLF!$N$8:$N$295)+SUMIF('GOLF Services'!$A$8:$A$203,$A207,'GOLF Services'!$N$8:$N$203)+SUMIF(AG!$A$8:$A$176,$A207,AG!$N$8:$N$176)+SUMIF('Spare Parts'!$A$8:$A$189,$A207,'Spare Parts'!$J$8:$J$189)</f>
        <v>0</v>
      </c>
      <c r="O207" s="258"/>
      <c r="P207" s="37"/>
      <c r="Q207" s="37"/>
      <c r="R207" s="37"/>
      <c r="S207" s="37"/>
      <c r="T207" s="37"/>
      <c r="U207" s="37"/>
      <c r="V207" s="37"/>
    </row>
    <row r="208" spans="1:22" s="24" customFormat="1" ht="25.5" x14ac:dyDescent="0.25">
      <c r="A208" s="250" t="s">
        <v>2494</v>
      </c>
      <c r="B208" s="57" t="s">
        <v>2282</v>
      </c>
      <c r="C208" s="104" t="s">
        <v>2497</v>
      </c>
      <c r="D208" s="352">
        <v>80.67</v>
      </c>
      <c r="E208" s="355">
        <v>80.67</v>
      </c>
      <c r="F208" s="280">
        <v>0</v>
      </c>
      <c r="G208" s="108" t="s">
        <v>1626</v>
      </c>
      <c r="H208" s="108">
        <v>1</v>
      </c>
      <c r="I208" s="108" t="s">
        <v>2276</v>
      </c>
      <c r="J208" s="108">
        <v>100</v>
      </c>
      <c r="K208" s="108">
        <v>1800</v>
      </c>
      <c r="L208" s="109">
        <v>5.5</v>
      </c>
      <c r="M208" s="108" t="s">
        <v>2272</v>
      </c>
      <c r="N208" s="274">
        <f>SUMIF('Low Volume Irrigation'!$A$8:$A$201,$A208,'Low Volume Irrigation'!$N$8:$N$201)+SUMIF('Spray heads &amp; Nozzles'!$A$8:$A$202,$A208,'Spray heads &amp; Nozzles'!$N$8:$N$202)+SUMIF('Rotors &amp; Nozzles'!$A$8:$A$215,$A208,'Rotors &amp; Nozzles'!$N$8:$N$215)+SUMIF('Valves &amp; Acc.'!$A$8:$A$200,$A208,'Valves &amp; Acc.'!$N$8:$N$200)+SUMIF(Controllers!$A$8:$A$212,$A208,Controllers!$N$8:$N$212)+SUMIF('Central Control Systems'!$A$8:$A$207,$A208,'Central Control Systems'!$N$8:$N$207)+SUMIF('LND Services'!$A$8:$A$193,$A208,'LND Services'!$N$8:$N$193)+SUMIF(GOLF!$A$8:$A$295,$A208,GOLF!$N$8:$N$295)+SUMIF('GOLF Services'!$A$8:$A$203,$A208,'GOLF Services'!$N$8:$N$203)+SUMIF(AG!$A$8:$A$176,$A208,AG!$N$8:$N$176)+SUMIF('Spare Parts'!$A$8:$A$189,$A208,'Spare Parts'!$J$8:$J$189)</f>
        <v>0</v>
      </c>
      <c r="O208" s="258"/>
      <c r="P208" s="37"/>
      <c r="Q208" s="37"/>
      <c r="R208" s="37"/>
      <c r="S208" s="37"/>
      <c r="T208" s="37"/>
      <c r="U208" s="37"/>
      <c r="V208" s="37"/>
    </row>
    <row r="209" spans="1:22" s="24" customFormat="1" ht="25.5" x14ac:dyDescent="0.25">
      <c r="A209" s="250" t="s">
        <v>2495</v>
      </c>
      <c r="B209" s="57" t="s">
        <v>2282</v>
      </c>
      <c r="C209" s="104" t="s">
        <v>2498</v>
      </c>
      <c r="D209" s="352">
        <v>80.67</v>
      </c>
      <c r="E209" s="355">
        <v>80.67</v>
      </c>
      <c r="F209" s="280">
        <v>0</v>
      </c>
      <c r="G209" s="108" t="s">
        <v>1626</v>
      </c>
      <c r="H209" s="108">
        <v>1</v>
      </c>
      <c r="I209" s="108" t="s">
        <v>2276</v>
      </c>
      <c r="J209" s="108">
        <v>100</v>
      </c>
      <c r="K209" s="108">
        <v>1800</v>
      </c>
      <c r="L209" s="109">
        <v>5.5</v>
      </c>
      <c r="M209" s="108" t="s">
        <v>2272</v>
      </c>
      <c r="N209" s="274">
        <f>SUMIF('Low Volume Irrigation'!$A$8:$A$201,$A209,'Low Volume Irrigation'!$N$8:$N$201)+SUMIF('Spray heads &amp; Nozzles'!$A$8:$A$202,$A209,'Spray heads &amp; Nozzles'!$N$8:$N$202)+SUMIF('Rotors &amp; Nozzles'!$A$8:$A$215,$A209,'Rotors &amp; Nozzles'!$N$8:$N$215)+SUMIF('Valves &amp; Acc.'!$A$8:$A$200,$A209,'Valves &amp; Acc.'!$N$8:$N$200)+SUMIF(Controllers!$A$8:$A$212,$A209,Controllers!$N$8:$N$212)+SUMIF('Central Control Systems'!$A$8:$A$207,$A209,'Central Control Systems'!$N$8:$N$207)+SUMIF('LND Services'!$A$8:$A$193,$A209,'LND Services'!$N$8:$N$193)+SUMIF(GOLF!$A$8:$A$295,$A209,GOLF!$N$8:$N$295)+SUMIF('GOLF Services'!$A$8:$A$203,$A209,'GOLF Services'!$N$8:$N$203)+SUMIF(AG!$A$8:$A$176,$A209,AG!$N$8:$N$176)+SUMIF('Spare Parts'!$A$8:$A$189,$A209,'Spare Parts'!$J$8:$J$189)</f>
        <v>0</v>
      </c>
      <c r="O209" s="258"/>
      <c r="P209" s="37"/>
      <c r="Q209" s="37"/>
      <c r="R209" s="37"/>
      <c r="S209" s="37"/>
      <c r="T209" s="37"/>
      <c r="U209" s="37"/>
      <c r="V209" s="37"/>
    </row>
    <row r="210" spans="1:22" s="24" customFormat="1" ht="25.5" x14ac:dyDescent="0.25">
      <c r="A210" s="250" t="s">
        <v>1761</v>
      </c>
      <c r="B210" s="57" t="s">
        <v>2282</v>
      </c>
      <c r="C210" s="104" t="s">
        <v>2283</v>
      </c>
      <c r="D210" s="352">
        <v>80.67</v>
      </c>
      <c r="E210" s="355">
        <v>80.67</v>
      </c>
      <c r="F210" s="280">
        <v>0</v>
      </c>
      <c r="G210" s="108" t="s">
        <v>1626</v>
      </c>
      <c r="H210" s="108">
        <v>1</v>
      </c>
      <c r="I210" s="108" t="s">
        <v>2276</v>
      </c>
      <c r="J210" s="108">
        <v>100</v>
      </c>
      <c r="K210" s="108">
        <v>1800</v>
      </c>
      <c r="L210" s="109">
        <v>5.5</v>
      </c>
      <c r="M210" s="108" t="s">
        <v>2272</v>
      </c>
      <c r="N210" s="274">
        <f>SUMIF('Low Volume Irrigation'!$A$8:$A$201,$A210,'Low Volume Irrigation'!$N$8:$N$201)+SUMIF('Spray heads &amp; Nozzles'!$A$8:$A$202,$A210,'Spray heads &amp; Nozzles'!$N$8:$N$202)+SUMIF('Rotors &amp; Nozzles'!$A$8:$A$215,$A210,'Rotors &amp; Nozzles'!$N$8:$N$215)+SUMIF('Valves &amp; Acc.'!$A$8:$A$200,$A210,'Valves &amp; Acc.'!$N$8:$N$200)+SUMIF(Controllers!$A$8:$A$212,$A210,Controllers!$N$8:$N$212)+SUMIF('Central Control Systems'!$A$8:$A$207,$A210,'Central Control Systems'!$N$8:$N$207)+SUMIF('LND Services'!$A$8:$A$193,$A210,'LND Services'!$N$8:$N$193)+SUMIF(GOLF!$A$8:$A$295,$A210,GOLF!$N$8:$N$295)+SUMIF('GOLF Services'!$A$8:$A$203,$A210,'GOLF Services'!$N$8:$N$203)+SUMIF(AG!$A$8:$A$176,$A210,AG!$N$8:$N$176)+SUMIF('Spare Parts'!$A$8:$A$189,$A210,'Spare Parts'!$J$8:$J$189)</f>
        <v>0</v>
      </c>
      <c r="O210" s="258"/>
      <c r="P210" s="37"/>
      <c r="Q210" s="37"/>
      <c r="R210" s="37"/>
      <c r="S210" s="37"/>
      <c r="T210" s="37"/>
      <c r="U210" s="37"/>
      <c r="V210" s="37"/>
    </row>
    <row r="211" spans="1:22" s="24" customFormat="1" x14ac:dyDescent="0.25">
      <c r="A211" s="250" t="s">
        <v>2599</v>
      </c>
      <c r="B211" s="57" t="s">
        <v>2599</v>
      </c>
      <c r="C211" s="104" t="s">
        <v>2737</v>
      </c>
      <c r="D211" s="352">
        <v>87.97</v>
      </c>
      <c r="E211" s="355">
        <v>87.97</v>
      </c>
      <c r="F211" s="280">
        <v>0</v>
      </c>
      <c r="G211" s="108" t="s">
        <v>1156</v>
      </c>
      <c r="H211" s="108">
        <v>1</v>
      </c>
      <c r="I211" s="108" t="s">
        <v>2276</v>
      </c>
      <c r="J211" s="108" t="s">
        <v>2276</v>
      </c>
      <c r="K211" s="108" t="s">
        <v>2276</v>
      </c>
      <c r="L211" s="109" t="s">
        <v>2276</v>
      </c>
      <c r="M211" s="108" t="s">
        <v>2632</v>
      </c>
      <c r="N211" s="274">
        <f>SUMIF('Low Volume Irrigation'!$A$8:$A$201,$A211,'Low Volume Irrigation'!$N$8:$N$201)+SUMIF('Spray heads &amp; Nozzles'!$A$8:$A$202,$A211,'Spray heads &amp; Nozzles'!$N$8:$N$202)+SUMIF('Rotors &amp; Nozzles'!$A$8:$A$215,$A211,'Rotors &amp; Nozzles'!$N$8:$N$215)+SUMIF('Valves &amp; Acc.'!$A$8:$A$200,$A211,'Valves &amp; Acc.'!$N$8:$N$200)+SUMIF(Controllers!$A$8:$A$212,$A211,Controllers!$N$8:$N$212)+SUMIF('Central Control Systems'!$A$8:$A$207,$A211,'Central Control Systems'!$N$8:$N$207)+SUMIF('LND Services'!$A$8:$A$193,$A211,'LND Services'!$N$8:$N$193)+SUMIF(GOLF!$A$8:$A$295,$A211,GOLF!$N$8:$N$295)+SUMIF('GOLF Services'!$A$8:$A$203,$A211,'GOLF Services'!$N$8:$N$203)+SUMIF(AG!$A$8:$A$176,$A211,AG!$N$8:$N$176)+SUMIF('Spare Parts'!$A$8:$A$189,$A211,'Spare Parts'!$J$8:$J$189)</f>
        <v>0</v>
      </c>
      <c r="O211" s="258"/>
      <c r="P211" s="37"/>
      <c r="Q211" s="37"/>
      <c r="R211" s="37"/>
      <c r="S211" s="37"/>
      <c r="T211" s="37"/>
      <c r="U211" s="37"/>
      <c r="V211" s="37"/>
    </row>
    <row r="212" spans="1:22" s="24" customFormat="1" ht="25.5" x14ac:dyDescent="0.25">
      <c r="A212" s="250" t="s">
        <v>2463</v>
      </c>
      <c r="B212" s="57" t="s">
        <v>2281</v>
      </c>
      <c r="C212" s="104" t="s">
        <v>2466</v>
      </c>
      <c r="D212" s="352">
        <v>88.61</v>
      </c>
      <c r="E212" s="355">
        <v>88.61</v>
      </c>
      <c r="F212" s="280">
        <v>0</v>
      </c>
      <c r="G212" s="108" t="s">
        <v>1626</v>
      </c>
      <c r="H212" s="108">
        <v>1</v>
      </c>
      <c r="I212" s="108" t="s">
        <v>2276</v>
      </c>
      <c r="J212" s="108">
        <v>100</v>
      </c>
      <c r="K212" s="108">
        <v>1800</v>
      </c>
      <c r="L212" s="109">
        <v>5.5</v>
      </c>
      <c r="M212" s="108" t="s">
        <v>2272</v>
      </c>
      <c r="N212" s="274">
        <f>SUMIF('Low Volume Irrigation'!$A$8:$A$201,$A212,'Low Volume Irrigation'!$N$8:$N$201)+SUMIF('Spray heads &amp; Nozzles'!$A$8:$A$202,$A212,'Spray heads &amp; Nozzles'!$N$8:$N$202)+SUMIF('Rotors &amp; Nozzles'!$A$8:$A$215,$A212,'Rotors &amp; Nozzles'!$N$8:$N$215)+SUMIF('Valves &amp; Acc.'!$A$8:$A$200,$A212,'Valves &amp; Acc.'!$N$8:$N$200)+SUMIF(Controllers!$A$8:$A$212,$A212,Controllers!$N$8:$N$212)+SUMIF('Central Control Systems'!$A$8:$A$207,$A212,'Central Control Systems'!$N$8:$N$207)+SUMIF('LND Services'!$A$8:$A$193,$A212,'LND Services'!$N$8:$N$193)+SUMIF(GOLF!$A$8:$A$295,$A212,GOLF!$N$8:$N$295)+SUMIF('GOLF Services'!$A$8:$A$203,$A212,'GOLF Services'!$N$8:$N$203)+SUMIF(AG!$A$8:$A$176,$A212,AG!$N$8:$N$176)+SUMIF('Spare Parts'!$A$8:$A$189,$A212,'Spare Parts'!$J$8:$J$189)</f>
        <v>0</v>
      </c>
      <c r="O212" s="258"/>
      <c r="P212" s="37"/>
      <c r="Q212" s="37"/>
      <c r="R212" s="37"/>
      <c r="S212" s="37"/>
      <c r="T212" s="37"/>
      <c r="U212" s="37"/>
      <c r="V212" s="37"/>
    </row>
    <row r="213" spans="1:22" s="24" customFormat="1" ht="25.5" x14ac:dyDescent="0.25">
      <c r="A213" s="250" t="s">
        <v>2464</v>
      </c>
      <c r="B213" s="57" t="s">
        <v>2281</v>
      </c>
      <c r="C213" s="104" t="s">
        <v>2467</v>
      </c>
      <c r="D213" s="352">
        <v>88.61</v>
      </c>
      <c r="E213" s="355">
        <v>88.61</v>
      </c>
      <c r="F213" s="280">
        <v>0</v>
      </c>
      <c r="G213" s="108" t="s">
        <v>1626</v>
      </c>
      <c r="H213" s="108">
        <v>1</v>
      </c>
      <c r="I213" s="108" t="s">
        <v>2276</v>
      </c>
      <c r="J213" s="108">
        <v>100</v>
      </c>
      <c r="K213" s="108">
        <v>1800</v>
      </c>
      <c r="L213" s="109">
        <v>5.5</v>
      </c>
      <c r="M213" s="108" t="s">
        <v>2272</v>
      </c>
      <c r="N213" s="274">
        <f>SUMIF('Low Volume Irrigation'!$A$8:$A$201,$A213,'Low Volume Irrigation'!$N$8:$N$201)+SUMIF('Spray heads &amp; Nozzles'!$A$8:$A$202,$A213,'Spray heads &amp; Nozzles'!$N$8:$N$202)+SUMIF('Rotors &amp; Nozzles'!$A$8:$A$215,$A213,'Rotors &amp; Nozzles'!$N$8:$N$215)+SUMIF('Valves &amp; Acc.'!$A$8:$A$200,$A213,'Valves &amp; Acc.'!$N$8:$N$200)+SUMIF(Controllers!$A$8:$A$212,$A213,Controllers!$N$8:$N$212)+SUMIF('Central Control Systems'!$A$8:$A$207,$A213,'Central Control Systems'!$N$8:$N$207)+SUMIF('LND Services'!$A$8:$A$193,$A213,'LND Services'!$N$8:$N$193)+SUMIF(GOLF!$A$8:$A$295,$A213,GOLF!$N$8:$N$295)+SUMIF('GOLF Services'!$A$8:$A$203,$A213,'GOLF Services'!$N$8:$N$203)+SUMIF(AG!$A$8:$A$176,$A213,AG!$N$8:$N$176)+SUMIF('Spare Parts'!$A$8:$A$189,$A213,'Spare Parts'!$J$8:$J$189)</f>
        <v>0</v>
      </c>
      <c r="O213" s="258"/>
      <c r="P213" s="37"/>
      <c r="Q213" s="37"/>
      <c r="R213" s="37"/>
      <c r="S213" s="37"/>
      <c r="T213" s="37"/>
      <c r="U213" s="37"/>
      <c r="V213" s="37"/>
    </row>
    <row r="214" spans="1:22" s="24" customFormat="1" ht="25.5" x14ac:dyDescent="0.25">
      <c r="A214" s="250" t="s">
        <v>2465</v>
      </c>
      <c r="B214" s="57" t="s">
        <v>2281</v>
      </c>
      <c r="C214" s="104" t="s">
        <v>2468</v>
      </c>
      <c r="D214" s="352">
        <v>88.61</v>
      </c>
      <c r="E214" s="355">
        <v>88.61</v>
      </c>
      <c r="F214" s="280">
        <v>0</v>
      </c>
      <c r="G214" s="108" t="s">
        <v>1626</v>
      </c>
      <c r="H214" s="108">
        <v>1</v>
      </c>
      <c r="I214" s="108" t="s">
        <v>2276</v>
      </c>
      <c r="J214" s="108">
        <v>100</v>
      </c>
      <c r="K214" s="108">
        <v>1800</v>
      </c>
      <c r="L214" s="109">
        <v>5.5</v>
      </c>
      <c r="M214" s="108" t="s">
        <v>2272</v>
      </c>
      <c r="N214" s="274">
        <f>SUMIF('Low Volume Irrigation'!$A$8:$A$201,$A214,'Low Volume Irrigation'!$N$8:$N$201)+SUMIF('Spray heads &amp; Nozzles'!$A$8:$A$202,$A214,'Spray heads &amp; Nozzles'!$N$8:$N$202)+SUMIF('Rotors &amp; Nozzles'!$A$8:$A$215,$A214,'Rotors &amp; Nozzles'!$N$8:$N$215)+SUMIF('Valves &amp; Acc.'!$A$8:$A$200,$A214,'Valves &amp; Acc.'!$N$8:$N$200)+SUMIF(Controllers!$A$8:$A$212,$A214,Controllers!$N$8:$N$212)+SUMIF('Central Control Systems'!$A$8:$A$207,$A214,'Central Control Systems'!$N$8:$N$207)+SUMIF('LND Services'!$A$8:$A$193,$A214,'LND Services'!$N$8:$N$193)+SUMIF(GOLF!$A$8:$A$295,$A214,GOLF!$N$8:$N$295)+SUMIF('GOLF Services'!$A$8:$A$203,$A214,'GOLF Services'!$N$8:$N$203)+SUMIF(AG!$A$8:$A$176,$A214,AG!$N$8:$N$176)+SUMIF('Spare Parts'!$A$8:$A$189,$A214,'Spare Parts'!$J$8:$J$189)</f>
        <v>0</v>
      </c>
      <c r="O214" s="258"/>
      <c r="P214" s="37"/>
      <c r="Q214" s="37"/>
      <c r="R214" s="37"/>
      <c r="S214" s="37"/>
      <c r="T214" s="37"/>
      <c r="U214" s="37"/>
      <c r="V214" s="37"/>
    </row>
    <row r="215" spans="1:22" s="23" customFormat="1" ht="25.5" x14ac:dyDescent="0.25">
      <c r="A215" s="250" t="s">
        <v>1759</v>
      </c>
      <c r="B215" s="57" t="s">
        <v>2281</v>
      </c>
      <c r="C215" s="104" t="s">
        <v>2280</v>
      </c>
      <c r="D215" s="352">
        <v>88.61</v>
      </c>
      <c r="E215" s="355">
        <v>88.61</v>
      </c>
      <c r="F215" s="280">
        <v>0</v>
      </c>
      <c r="G215" s="108" t="s">
        <v>1626</v>
      </c>
      <c r="H215" s="108">
        <v>1</v>
      </c>
      <c r="I215" s="108" t="s">
        <v>2276</v>
      </c>
      <c r="J215" s="108">
        <v>100</v>
      </c>
      <c r="K215" s="108">
        <v>1800</v>
      </c>
      <c r="L215" s="109">
        <v>5.5</v>
      </c>
      <c r="M215" s="108" t="s">
        <v>2272</v>
      </c>
      <c r="N215" s="274">
        <f>SUMIF('Low Volume Irrigation'!$A$8:$A$201,$A215,'Low Volume Irrigation'!$N$8:$N$201)+SUMIF('Spray heads &amp; Nozzles'!$A$8:$A$202,$A215,'Spray heads &amp; Nozzles'!$N$8:$N$202)+SUMIF('Rotors &amp; Nozzles'!$A$8:$A$215,$A215,'Rotors &amp; Nozzles'!$N$8:$N$215)+SUMIF('Valves &amp; Acc.'!$A$8:$A$200,$A215,'Valves &amp; Acc.'!$N$8:$N$200)+SUMIF(Controllers!$A$8:$A$212,$A215,Controllers!$N$8:$N$212)+SUMIF('Central Control Systems'!$A$8:$A$207,$A215,'Central Control Systems'!$N$8:$N$207)+SUMIF('LND Services'!$A$8:$A$193,$A215,'LND Services'!$N$8:$N$193)+SUMIF(GOLF!$A$8:$A$295,$A215,GOLF!$N$8:$N$295)+SUMIF('GOLF Services'!$A$8:$A$203,$A215,'GOLF Services'!$N$8:$N$203)+SUMIF(AG!$A$8:$A$176,$A215,AG!$N$8:$N$176)+SUMIF('Spare Parts'!$A$8:$A$189,$A215,'Spare Parts'!$J$8:$J$189)</f>
        <v>0</v>
      </c>
      <c r="O215" s="258"/>
      <c r="P215" s="37"/>
      <c r="Q215" s="37"/>
      <c r="R215" s="37"/>
      <c r="S215" s="37"/>
      <c r="T215" s="37"/>
      <c r="U215" s="37"/>
      <c r="V215" s="37"/>
    </row>
    <row r="216" spans="1:22" s="23" customFormat="1" x14ac:dyDescent="0.25">
      <c r="A216" s="250" t="s">
        <v>2629</v>
      </c>
      <c r="B216" s="57" t="s">
        <v>2629</v>
      </c>
      <c r="C216" s="104" t="s">
        <v>2765</v>
      </c>
      <c r="D216" s="352">
        <v>11805.1</v>
      </c>
      <c r="E216" s="355">
        <v>11805.1</v>
      </c>
      <c r="F216" s="280">
        <v>0</v>
      </c>
      <c r="G216" s="108" t="s">
        <v>1156</v>
      </c>
      <c r="H216" s="108">
        <v>1</v>
      </c>
      <c r="I216" s="108" t="s">
        <v>2276</v>
      </c>
      <c r="J216" s="108" t="s">
        <v>2276</v>
      </c>
      <c r="K216" s="108" t="s">
        <v>2276</v>
      </c>
      <c r="L216" s="109" t="s">
        <v>2276</v>
      </c>
      <c r="M216" s="108" t="s">
        <v>2632</v>
      </c>
      <c r="N216" s="274">
        <f>SUMIF('Low Volume Irrigation'!$A$8:$A$201,$A216,'Low Volume Irrigation'!$N$8:$N$201)+SUMIF('Spray heads &amp; Nozzles'!$A$8:$A$202,$A216,'Spray heads &amp; Nozzles'!$N$8:$N$202)+SUMIF('Rotors &amp; Nozzles'!$A$8:$A$215,$A216,'Rotors &amp; Nozzles'!$N$8:$N$215)+SUMIF('Valves &amp; Acc.'!$A$8:$A$200,$A216,'Valves &amp; Acc.'!$N$8:$N$200)+SUMIF(Controllers!$A$8:$A$212,$A216,Controllers!$N$8:$N$212)+SUMIF('Central Control Systems'!$A$8:$A$207,$A216,'Central Control Systems'!$N$8:$N$207)+SUMIF('LND Services'!$A$8:$A$193,$A216,'LND Services'!$N$8:$N$193)+SUMIF(GOLF!$A$8:$A$295,$A216,GOLF!$N$8:$N$295)+SUMIF('GOLF Services'!$A$8:$A$203,$A216,'GOLF Services'!$N$8:$N$203)+SUMIF(AG!$A$8:$A$176,$A216,AG!$N$8:$N$176)+SUMIF('Spare Parts'!$A$8:$A$189,$A216,'Spare Parts'!$J$8:$J$189)</f>
        <v>0</v>
      </c>
      <c r="O216" s="258"/>
      <c r="P216" s="37"/>
      <c r="Q216" s="37"/>
      <c r="R216" s="37"/>
      <c r="S216" s="37"/>
      <c r="T216" s="37"/>
      <c r="U216" s="37"/>
      <c r="V216" s="37"/>
    </row>
    <row r="217" spans="1:22" s="23" customFormat="1" x14ac:dyDescent="0.25">
      <c r="A217" s="250" t="s">
        <v>1827</v>
      </c>
      <c r="B217" s="57" t="s">
        <v>1828</v>
      </c>
      <c r="C217" s="104" t="s">
        <v>1829</v>
      </c>
      <c r="D217" s="352">
        <v>16.32</v>
      </c>
      <c r="E217" s="355">
        <v>16.32</v>
      </c>
      <c r="F217" s="280">
        <v>0</v>
      </c>
      <c r="G217" s="108" t="s">
        <v>1626</v>
      </c>
      <c r="H217" s="108">
        <v>30</v>
      </c>
      <c r="I217" s="108" t="s">
        <v>2274</v>
      </c>
      <c r="J217" s="108">
        <v>30</v>
      </c>
      <c r="K217" s="108">
        <v>1950</v>
      </c>
      <c r="L217" s="109">
        <v>2.04</v>
      </c>
      <c r="M217" s="108" t="s">
        <v>2271</v>
      </c>
      <c r="N217" s="274">
        <f>SUMIF('Low Volume Irrigation'!$A$8:$A$201,$A217,'Low Volume Irrigation'!$N$8:$N$201)+SUMIF('Spray heads &amp; Nozzles'!$A$8:$A$202,$A217,'Spray heads &amp; Nozzles'!$N$8:$N$202)+SUMIF('Rotors &amp; Nozzles'!$A$8:$A$215,$A217,'Rotors &amp; Nozzles'!$N$8:$N$215)+SUMIF('Valves &amp; Acc.'!$A$8:$A$200,$A217,'Valves &amp; Acc.'!$N$8:$N$200)+SUMIF(Controllers!$A$8:$A$212,$A217,Controllers!$N$8:$N$212)+SUMIF('Central Control Systems'!$A$8:$A$207,$A217,'Central Control Systems'!$N$8:$N$207)+SUMIF('LND Services'!$A$8:$A$193,$A217,'LND Services'!$N$8:$N$193)+SUMIF(GOLF!$A$8:$A$295,$A217,GOLF!$N$8:$N$295)+SUMIF('GOLF Services'!$A$8:$A$203,$A217,'GOLF Services'!$N$8:$N$203)+SUMIF(AG!$A$8:$A$176,$A217,AG!$N$8:$N$176)+SUMIF('Spare Parts'!$A$8:$A$189,$A217,'Spare Parts'!$J$8:$J$189)</f>
        <v>0</v>
      </c>
      <c r="O217" s="258"/>
      <c r="P217" s="37"/>
      <c r="Q217" s="37"/>
      <c r="R217" s="37"/>
      <c r="S217" s="37"/>
      <c r="T217" s="37"/>
      <c r="U217" s="37"/>
      <c r="V217" s="37"/>
    </row>
    <row r="218" spans="1:22" s="23" customFormat="1" x14ac:dyDescent="0.25">
      <c r="A218" s="250" t="s">
        <v>1830</v>
      </c>
      <c r="B218" s="57" t="s">
        <v>1831</v>
      </c>
      <c r="C218" s="104" t="s">
        <v>1832</v>
      </c>
      <c r="D218" s="352">
        <v>17.84</v>
      </c>
      <c r="E218" s="355">
        <v>17.84</v>
      </c>
      <c r="F218" s="280">
        <v>0</v>
      </c>
      <c r="G218" s="108" t="s">
        <v>1626</v>
      </c>
      <c r="H218" s="108">
        <v>30</v>
      </c>
      <c r="I218" s="108" t="s">
        <v>2274</v>
      </c>
      <c r="J218" s="108">
        <v>30</v>
      </c>
      <c r="K218" s="108">
        <v>1950</v>
      </c>
      <c r="L218" s="109">
        <v>2.65</v>
      </c>
      <c r="M218" s="108" t="s">
        <v>2271</v>
      </c>
      <c r="N218" s="274">
        <f>SUMIF('Low Volume Irrigation'!$A$8:$A$201,$A218,'Low Volume Irrigation'!$N$8:$N$201)+SUMIF('Spray heads &amp; Nozzles'!$A$8:$A$202,$A218,'Spray heads &amp; Nozzles'!$N$8:$N$202)+SUMIF('Rotors &amp; Nozzles'!$A$8:$A$215,$A218,'Rotors &amp; Nozzles'!$N$8:$N$215)+SUMIF('Valves &amp; Acc.'!$A$8:$A$200,$A218,'Valves &amp; Acc.'!$N$8:$N$200)+SUMIF(Controllers!$A$8:$A$212,$A218,Controllers!$N$8:$N$212)+SUMIF('Central Control Systems'!$A$8:$A$207,$A218,'Central Control Systems'!$N$8:$N$207)+SUMIF('LND Services'!$A$8:$A$193,$A218,'LND Services'!$N$8:$N$193)+SUMIF(GOLF!$A$8:$A$295,$A218,GOLF!$N$8:$N$295)+SUMIF('GOLF Services'!$A$8:$A$203,$A218,'GOLF Services'!$N$8:$N$203)+SUMIF(AG!$A$8:$A$176,$A218,AG!$N$8:$N$176)+SUMIF('Spare Parts'!$A$8:$A$189,$A218,'Spare Parts'!$J$8:$J$189)</f>
        <v>0</v>
      </c>
      <c r="O218" s="258"/>
      <c r="P218" s="37"/>
      <c r="Q218" s="37"/>
      <c r="R218" s="37"/>
      <c r="S218" s="37"/>
      <c r="T218" s="37"/>
      <c r="U218" s="37"/>
      <c r="V218" s="37"/>
    </row>
    <row r="219" spans="1:22" s="24" customFormat="1" x14ac:dyDescent="0.25">
      <c r="A219" s="250" t="s">
        <v>293</v>
      </c>
      <c r="B219" s="57" t="s">
        <v>1169</v>
      </c>
      <c r="C219" s="104" t="s">
        <v>1170</v>
      </c>
      <c r="D219" s="352">
        <v>17.940000000000001</v>
      </c>
      <c r="E219" s="355">
        <v>17.940000000000001</v>
      </c>
      <c r="F219" s="280">
        <v>0</v>
      </c>
      <c r="G219" s="108" t="s">
        <v>1156</v>
      </c>
      <c r="H219" s="108">
        <v>30</v>
      </c>
      <c r="I219" s="108" t="s">
        <v>2274</v>
      </c>
      <c r="J219" s="108">
        <v>30</v>
      </c>
      <c r="K219" s="108">
        <v>1950</v>
      </c>
      <c r="L219" s="109">
        <v>3.1</v>
      </c>
      <c r="M219" s="108" t="s">
        <v>2271</v>
      </c>
      <c r="N219" s="274">
        <f>SUMIF('Low Volume Irrigation'!$A$8:$A$201,$A219,'Low Volume Irrigation'!$N$8:$N$201)+SUMIF('Spray heads &amp; Nozzles'!$A$8:$A$202,$A219,'Spray heads &amp; Nozzles'!$N$8:$N$202)+SUMIF('Rotors &amp; Nozzles'!$A$8:$A$215,$A219,'Rotors &amp; Nozzles'!$N$8:$N$215)+SUMIF('Valves &amp; Acc.'!$A$8:$A$200,$A219,'Valves &amp; Acc.'!$N$8:$N$200)+SUMIF(Controllers!$A$8:$A$212,$A219,Controllers!$N$8:$N$212)+SUMIF('Central Control Systems'!$A$8:$A$207,$A219,'Central Control Systems'!$N$8:$N$207)+SUMIF('LND Services'!$A$8:$A$193,$A219,'LND Services'!$N$8:$N$193)+SUMIF(GOLF!$A$8:$A$295,$A219,GOLF!$N$8:$N$295)+SUMIF('GOLF Services'!$A$8:$A$203,$A219,'GOLF Services'!$N$8:$N$203)+SUMIF(AG!$A$8:$A$176,$A219,AG!$N$8:$N$176)+SUMIF('Spare Parts'!$A$8:$A$189,$A219,'Spare Parts'!$J$8:$J$189)</f>
        <v>0</v>
      </c>
      <c r="O219" s="258"/>
      <c r="P219" s="37"/>
      <c r="Q219" s="37"/>
      <c r="R219" s="37"/>
      <c r="S219" s="37"/>
      <c r="T219" s="37"/>
      <c r="U219" s="37"/>
      <c r="V219" s="37"/>
    </row>
    <row r="220" spans="1:22" s="23" customFormat="1" x14ac:dyDescent="0.25">
      <c r="A220" s="250" t="s">
        <v>568</v>
      </c>
      <c r="B220" s="57" t="s">
        <v>1624</v>
      </c>
      <c r="C220" s="104" t="s">
        <v>1625</v>
      </c>
      <c r="D220" s="352">
        <v>65.040000000000006</v>
      </c>
      <c r="E220" s="355">
        <v>65.040000000000006</v>
      </c>
      <c r="F220" s="280">
        <v>0</v>
      </c>
      <c r="G220" s="108" t="s">
        <v>1156</v>
      </c>
      <c r="H220" s="108">
        <v>10</v>
      </c>
      <c r="I220" s="108" t="s">
        <v>2274</v>
      </c>
      <c r="J220" s="108">
        <v>10</v>
      </c>
      <c r="K220" s="108">
        <v>910</v>
      </c>
      <c r="L220" s="109">
        <v>1.8</v>
      </c>
      <c r="M220" s="108" t="s">
        <v>2271</v>
      </c>
      <c r="N220" s="274">
        <f>SUMIF('Low Volume Irrigation'!$A$8:$A$201,$A220,'Low Volume Irrigation'!$N$8:$N$201)+SUMIF('Spray heads &amp; Nozzles'!$A$8:$A$202,$A220,'Spray heads &amp; Nozzles'!$N$8:$N$202)+SUMIF('Rotors &amp; Nozzles'!$A$8:$A$215,$A220,'Rotors &amp; Nozzles'!$N$8:$N$215)+SUMIF('Valves &amp; Acc.'!$A$8:$A$200,$A220,'Valves &amp; Acc.'!$N$8:$N$200)+SUMIF(Controllers!$A$8:$A$212,$A220,Controllers!$N$8:$N$212)+SUMIF('Central Control Systems'!$A$8:$A$207,$A220,'Central Control Systems'!$N$8:$N$207)+SUMIF('LND Services'!$A$8:$A$193,$A220,'LND Services'!$N$8:$N$193)+SUMIF(GOLF!$A$8:$A$295,$A220,GOLF!$N$8:$N$295)+SUMIF('GOLF Services'!$A$8:$A$203,$A220,'GOLF Services'!$N$8:$N$203)+SUMIF(AG!$A$8:$A$176,$A220,AG!$N$8:$N$176)+SUMIF('Spare Parts'!$A$8:$A$189,$A220,'Spare Parts'!$J$8:$J$189)</f>
        <v>0</v>
      </c>
      <c r="O220" s="258"/>
      <c r="P220" s="37"/>
      <c r="Q220" s="37"/>
      <c r="R220" s="37"/>
      <c r="S220" s="37"/>
      <c r="T220" s="37"/>
      <c r="U220" s="37"/>
      <c r="V220" s="37"/>
    </row>
    <row r="221" spans="1:22" s="24" customFormat="1" x14ac:dyDescent="0.25">
      <c r="A221" s="250" t="s">
        <v>2440</v>
      </c>
      <c r="B221" s="57" t="s">
        <v>1749</v>
      </c>
      <c r="C221" s="104" t="s">
        <v>2444</v>
      </c>
      <c r="D221" s="352">
        <v>10.02</v>
      </c>
      <c r="E221" s="355">
        <v>10.02</v>
      </c>
      <c r="F221" s="280">
        <v>0</v>
      </c>
      <c r="G221" s="108" t="s">
        <v>1626</v>
      </c>
      <c r="H221" s="108">
        <v>10</v>
      </c>
      <c r="I221" s="108" t="s">
        <v>2274</v>
      </c>
      <c r="J221" s="108">
        <v>500</v>
      </c>
      <c r="K221" s="108">
        <v>15000</v>
      </c>
      <c r="L221" s="109">
        <v>3.5</v>
      </c>
      <c r="M221" s="108" t="s">
        <v>2271</v>
      </c>
      <c r="N221" s="274">
        <f>SUMIF('Low Volume Irrigation'!$A$8:$A$201,$A221,'Low Volume Irrigation'!$N$8:$N$201)+SUMIF('Spray heads &amp; Nozzles'!$A$8:$A$202,$A221,'Spray heads &amp; Nozzles'!$N$8:$N$202)+SUMIF('Rotors &amp; Nozzles'!$A$8:$A$215,$A221,'Rotors &amp; Nozzles'!$N$8:$N$215)+SUMIF('Valves &amp; Acc.'!$A$8:$A$200,$A221,'Valves &amp; Acc.'!$N$8:$N$200)+SUMIF(Controllers!$A$8:$A$212,$A221,Controllers!$N$8:$N$212)+SUMIF('Central Control Systems'!$A$8:$A$207,$A221,'Central Control Systems'!$N$8:$N$207)+SUMIF('LND Services'!$A$8:$A$193,$A221,'LND Services'!$N$8:$N$193)+SUMIF(GOLF!$A$8:$A$295,$A221,GOLF!$N$8:$N$295)+SUMIF('GOLF Services'!$A$8:$A$203,$A221,'GOLF Services'!$N$8:$N$203)+SUMIF(AG!$A$8:$A$176,$A221,AG!$N$8:$N$176)+SUMIF('Spare Parts'!$A$8:$A$189,$A221,'Spare Parts'!$J$8:$J$189)</f>
        <v>0</v>
      </c>
      <c r="O221" s="258"/>
      <c r="P221" s="37"/>
      <c r="Q221" s="37"/>
      <c r="R221" s="37"/>
      <c r="S221" s="37"/>
      <c r="T221" s="37"/>
      <c r="U221" s="37"/>
      <c r="V221" s="37"/>
    </row>
    <row r="222" spans="1:22" s="24" customFormat="1" x14ac:dyDescent="0.25">
      <c r="A222" s="250" t="s">
        <v>2441</v>
      </c>
      <c r="B222" s="57" t="s">
        <v>1749</v>
      </c>
      <c r="C222" s="104" t="s">
        <v>2445</v>
      </c>
      <c r="D222" s="352">
        <v>10.02</v>
      </c>
      <c r="E222" s="355">
        <v>10.02</v>
      </c>
      <c r="F222" s="280">
        <v>0</v>
      </c>
      <c r="G222" s="108" t="s">
        <v>1626</v>
      </c>
      <c r="H222" s="108">
        <v>10</v>
      </c>
      <c r="I222" s="108" t="s">
        <v>2274</v>
      </c>
      <c r="J222" s="108">
        <v>500</v>
      </c>
      <c r="K222" s="108">
        <v>15000</v>
      </c>
      <c r="L222" s="109">
        <v>3.5</v>
      </c>
      <c r="M222" s="108" t="s">
        <v>2271</v>
      </c>
      <c r="N222" s="274">
        <f>SUMIF('Low Volume Irrigation'!$A$8:$A$201,$A222,'Low Volume Irrigation'!$N$8:$N$201)+SUMIF('Spray heads &amp; Nozzles'!$A$8:$A$202,$A222,'Spray heads &amp; Nozzles'!$N$8:$N$202)+SUMIF('Rotors &amp; Nozzles'!$A$8:$A$215,$A222,'Rotors &amp; Nozzles'!$N$8:$N$215)+SUMIF('Valves &amp; Acc.'!$A$8:$A$200,$A222,'Valves &amp; Acc.'!$N$8:$N$200)+SUMIF(Controllers!$A$8:$A$212,$A222,Controllers!$N$8:$N$212)+SUMIF('Central Control Systems'!$A$8:$A$207,$A222,'Central Control Systems'!$N$8:$N$207)+SUMIF('LND Services'!$A$8:$A$193,$A222,'LND Services'!$N$8:$N$193)+SUMIF(GOLF!$A$8:$A$295,$A222,GOLF!$N$8:$N$295)+SUMIF('GOLF Services'!$A$8:$A$203,$A222,'GOLF Services'!$N$8:$N$203)+SUMIF(AG!$A$8:$A$176,$A222,AG!$N$8:$N$176)+SUMIF('Spare Parts'!$A$8:$A$189,$A222,'Spare Parts'!$J$8:$J$189)</f>
        <v>0</v>
      </c>
      <c r="O222" s="258"/>
      <c r="P222" s="37"/>
      <c r="Q222" s="37"/>
      <c r="R222" s="37"/>
      <c r="S222" s="37"/>
      <c r="T222" s="37"/>
      <c r="U222" s="37"/>
      <c r="V222" s="37"/>
    </row>
    <row r="223" spans="1:22" s="24" customFormat="1" x14ac:dyDescent="0.25">
      <c r="A223" s="250" t="s">
        <v>2442</v>
      </c>
      <c r="B223" s="57" t="s">
        <v>1749</v>
      </c>
      <c r="C223" s="104" t="s">
        <v>2446</v>
      </c>
      <c r="D223" s="352">
        <v>10.02</v>
      </c>
      <c r="E223" s="355">
        <v>10.02</v>
      </c>
      <c r="F223" s="280">
        <v>0</v>
      </c>
      <c r="G223" s="108" t="s">
        <v>1626</v>
      </c>
      <c r="H223" s="108">
        <v>10</v>
      </c>
      <c r="I223" s="108" t="s">
        <v>2274</v>
      </c>
      <c r="J223" s="108">
        <v>500</v>
      </c>
      <c r="K223" s="108">
        <v>15000</v>
      </c>
      <c r="L223" s="109">
        <v>3.5</v>
      </c>
      <c r="M223" s="108" t="s">
        <v>2271</v>
      </c>
      <c r="N223" s="274">
        <f>SUMIF('Low Volume Irrigation'!$A$8:$A$201,$A223,'Low Volume Irrigation'!$N$8:$N$201)+SUMIF('Spray heads &amp; Nozzles'!$A$8:$A$202,$A223,'Spray heads &amp; Nozzles'!$N$8:$N$202)+SUMIF('Rotors &amp; Nozzles'!$A$8:$A$215,$A223,'Rotors &amp; Nozzles'!$N$8:$N$215)+SUMIF('Valves &amp; Acc.'!$A$8:$A$200,$A223,'Valves &amp; Acc.'!$N$8:$N$200)+SUMIF(Controllers!$A$8:$A$212,$A223,Controllers!$N$8:$N$212)+SUMIF('Central Control Systems'!$A$8:$A$207,$A223,'Central Control Systems'!$N$8:$N$207)+SUMIF('LND Services'!$A$8:$A$193,$A223,'LND Services'!$N$8:$N$193)+SUMIF(GOLF!$A$8:$A$295,$A223,GOLF!$N$8:$N$295)+SUMIF('GOLF Services'!$A$8:$A$203,$A223,'GOLF Services'!$N$8:$N$203)+SUMIF(AG!$A$8:$A$176,$A223,AG!$N$8:$N$176)+SUMIF('Spare Parts'!$A$8:$A$189,$A223,'Spare Parts'!$J$8:$J$189)</f>
        <v>0</v>
      </c>
      <c r="O223" s="258"/>
      <c r="P223" s="37"/>
      <c r="Q223" s="37"/>
      <c r="R223" s="37"/>
      <c r="S223" s="37"/>
      <c r="T223" s="37"/>
      <c r="U223" s="37"/>
      <c r="V223" s="37"/>
    </row>
    <row r="224" spans="1:22" s="24" customFormat="1" x14ac:dyDescent="0.25">
      <c r="A224" s="250" t="s">
        <v>2443</v>
      </c>
      <c r="B224" s="57" t="s">
        <v>1749</v>
      </c>
      <c r="C224" s="104" t="s">
        <v>2447</v>
      </c>
      <c r="D224" s="352">
        <v>10.02</v>
      </c>
      <c r="E224" s="355">
        <v>10.02</v>
      </c>
      <c r="F224" s="280">
        <v>0</v>
      </c>
      <c r="G224" s="108" t="s">
        <v>1626</v>
      </c>
      <c r="H224" s="108">
        <v>10</v>
      </c>
      <c r="I224" s="108" t="s">
        <v>2274</v>
      </c>
      <c r="J224" s="108">
        <v>500</v>
      </c>
      <c r="K224" s="108">
        <v>15000</v>
      </c>
      <c r="L224" s="109">
        <v>3.5</v>
      </c>
      <c r="M224" s="108" t="s">
        <v>2271</v>
      </c>
      <c r="N224" s="274">
        <f>SUMIF('Low Volume Irrigation'!$A$8:$A$201,$A224,'Low Volume Irrigation'!$N$8:$N$201)+SUMIF('Spray heads &amp; Nozzles'!$A$8:$A$202,$A224,'Spray heads &amp; Nozzles'!$N$8:$N$202)+SUMIF('Rotors &amp; Nozzles'!$A$8:$A$215,$A224,'Rotors &amp; Nozzles'!$N$8:$N$215)+SUMIF('Valves &amp; Acc.'!$A$8:$A$200,$A224,'Valves &amp; Acc.'!$N$8:$N$200)+SUMIF(Controllers!$A$8:$A$212,$A224,Controllers!$N$8:$N$212)+SUMIF('Central Control Systems'!$A$8:$A$207,$A224,'Central Control Systems'!$N$8:$N$207)+SUMIF('LND Services'!$A$8:$A$193,$A224,'LND Services'!$N$8:$N$193)+SUMIF(GOLF!$A$8:$A$295,$A224,GOLF!$N$8:$N$295)+SUMIF('GOLF Services'!$A$8:$A$203,$A224,'GOLF Services'!$N$8:$N$203)+SUMIF(AG!$A$8:$A$176,$A224,AG!$N$8:$N$176)+SUMIF('Spare Parts'!$A$8:$A$189,$A224,'Spare Parts'!$J$8:$J$189)</f>
        <v>0</v>
      </c>
      <c r="O224" s="258"/>
      <c r="P224" s="37"/>
      <c r="Q224" s="37"/>
      <c r="R224" s="37"/>
      <c r="S224" s="37"/>
      <c r="T224" s="37"/>
      <c r="U224" s="37"/>
      <c r="V224" s="37"/>
    </row>
    <row r="225" spans="1:22" s="24" customFormat="1" x14ac:dyDescent="0.25">
      <c r="A225" s="250" t="s">
        <v>1965</v>
      </c>
      <c r="B225" s="57" t="s">
        <v>1749</v>
      </c>
      <c r="C225" s="104" t="s">
        <v>2360</v>
      </c>
      <c r="D225" s="352">
        <v>10.02</v>
      </c>
      <c r="E225" s="355">
        <v>10.02</v>
      </c>
      <c r="F225" s="280">
        <v>0</v>
      </c>
      <c r="G225" s="108" t="s">
        <v>1626</v>
      </c>
      <c r="H225" s="108">
        <v>10</v>
      </c>
      <c r="I225" s="108" t="s">
        <v>2274</v>
      </c>
      <c r="J225" s="108">
        <v>500</v>
      </c>
      <c r="K225" s="108">
        <v>15000</v>
      </c>
      <c r="L225" s="109">
        <v>3.5</v>
      </c>
      <c r="M225" s="108" t="s">
        <v>2271</v>
      </c>
      <c r="N225" s="274">
        <f>SUMIF('Low Volume Irrigation'!$A$8:$A$201,$A225,'Low Volume Irrigation'!$N$8:$N$201)+SUMIF('Spray heads &amp; Nozzles'!$A$8:$A$202,$A225,'Spray heads &amp; Nozzles'!$N$8:$N$202)+SUMIF('Rotors &amp; Nozzles'!$A$8:$A$215,$A225,'Rotors &amp; Nozzles'!$N$8:$N$215)+SUMIF('Valves &amp; Acc.'!$A$8:$A$200,$A225,'Valves &amp; Acc.'!$N$8:$N$200)+SUMIF(Controllers!$A$8:$A$212,$A225,Controllers!$N$8:$N$212)+SUMIF('Central Control Systems'!$A$8:$A$207,$A225,'Central Control Systems'!$N$8:$N$207)+SUMIF('LND Services'!$A$8:$A$193,$A225,'LND Services'!$N$8:$N$193)+SUMIF(GOLF!$A$8:$A$295,$A225,GOLF!$N$8:$N$295)+SUMIF('GOLF Services'!$A$8:$A$203,$A225,'GOLF Services'!$N$8:$N$203)+SUMIF(AG!$A$8:$A$176,$A225,AG!$N$8:$N$176)+SUMIF('Spare Parts'!$A$8:$A$189,$A225,'Spare Parts'!$J$8:$J$189)</f>
        <v>0</v>
      </c>
      <c r="O225" s="258"/>
      <c r="P225" s="37"/>
      <c r="Q225" s="37"/>
      <c r="R225" s="37"/>
      <c r="S225" s="37"/>
      <c r="T225" s="37"/>
      <c r="U225" s="37"/>
      <c r="V225" s="37"/>
    </row>
    <row r="226" spans="1:22" s="24" customFormat="1" x14ac:dyDescent="0.25">
      <c r="A226" s="250" t="s">
        <v>2448</v>
      </c>
      <c r="B226" s="57" t="s">
        <v>1753</v>
      </c>
      <c r="C226" s="104" t="s">
        <v>2455</v>
      </c>
      <c r="D226" s="352">
        <v>10.02</v>
      </c>
      <c r="E226" s="355">
        <v>10.02</v>
      </c>
      <c r="F226" s="280">
        <v>0</v>
      </c>
      <c r="G226" s="108" t="s">
        <v>1626</v>
      </c>
      <c r="H226" s="108">
        <v>10</v>
      </c>
      <c r="I226" s="108" t="s">
        <v>2274</v>
      </c>
      <c r="J226" s="108">
        <v>500</v>
      </c>
      <c r="K226" s="108">
        <v>9000</v>
      </c>
      <c r="L226" s="109">
        <v>3.3</v>
      </c>
      <c r="M226" s="108" t="s">
        <v>2271</v>
      </c>
      <c r="N226" s="274">
        <f>SUMIF('Low Volume Irrigation'!$A$8:$A$201,$A226,'Low Volume Irrigation'!$N$8:$N$201)+SUMIF('Spray heads &amp; Nozzles'!$A$8:$A$202,$A226,'Spray heads &amp; Nozzles'!$N$8:$N$202)+SUMIF('Rotors &amp; Nozzles'!$A$8:$A$215,$A226,'Rotors &amp; Nozzles'!$N$8:$N$215)+SUMIF('Valves &amp; Acc.'!$A$8:$A$200,$A226,'Valves &amp; Acc.'!$N$8:$N$200)+SUMIF(Controllers!$A$8:$A$212,$A226,Controllers!$N$8:$N$212)+SUMIF('Central Control Systems'!$A$8:$A$207,$A226,'Central Control Systems'!$N$8:$N$207)+SUMIF('LND Services'!$A$8:$A$193,$A226,'LND Services'!$N$8:$N$193)+SUMIF(GOLF!$A$8:$A$295,$A226,GOLF!$N$8:$N$295)+SUMIF('GOLF Services'!$A$8:$A$203,$A226,'GOLF Services'!$N$8:$N$203)+SUMIF(AG!$A$8:$A$176,$A226,AG!$N$8:$N$176)+SUMIF('Spare Parts'!$A$8:$A$189,$A226,'Spare Parts'!$J$8:$J$189)</f>
        <v>0</v>
      </c>
      <c r="O226" s="258"/>
      <c r="P226" s="37"/>
      <c r="Q226" s="37"/>
      <c r="R226" s="37"/>
      <c r="S226" s="37"/>
      <c r="T226" s="37"/>
      <c r="U226" s="37"/>
      <c r="V226" s="37"/>
    </row>
    <row r="227" spans="1:22" s="24" customFormat="1" x14ac:dyDescent="0.25">
      <c r="A227" s="250" t="s">
        <v>2449</v>
      </c>
      <c r="B227" s="57" t="s">
        <v>1753</v>
      </c>
      <c r="C227" s="104" t="s">
        <v>2454</v>
      </c>
      <c r="D227" s="352">
        <v>10.02</v>
      </c>
      <c r="E227" s="355">
        <v>10.02</v>
      </c>
      <c r="F227" s="280">
        <v>0</v>
      </c>
      <c r="G227" s="108" t="s">
        <v>1626</v>
      </c>
      <c r="H227" s="108">
        <v>10</v>
      </c>
      <c r="I227" s="108" t="s">
        <v>2274</v>
      </c>
      <c r="J227" s="108">
        <v>500</v>
      </c>
      <c r="K227" s="108">
        <v>9000</v>
      </c>
      <c r="L227" s="109">
        <v>3.3</v>
      </c>
      <c r="M227" s="108" t="s">
        <v>2271</v>
      </c>
      <c r="N227" s="274">
        <f>SUMIF('Low Volume Irrigation'!$A$8:$A$201,$A227,'Low Volume Irrigation'!$N$8:$N$201)+SUMIF('Spray heads &amp; Nozzles'!$A$8:$A$202,$A227,'Spray heads &amp; Nozzles'!$N$8:$N$202)+SUMIF('Rotors &amp; Nozzles'!$A$8:$A$215,$A227,'Rotors &amp; Nozzles'!$N$8:$N$215)+SUMIF('Valves &amp; Acc.'!$A$8:$A$200,$A227,'Valves &amp; Acc.'!$N$8:$N$200)+SUMIF(Controllers!$A$8:$A$212,$A227,Controllers!$N$8:$N$212)+SUMIF('Central Control Systems'!$A$8:$A$207,$A227,'Central Control Systems'!$N$8:$N$207)+SUMIF('LND Services'!$A$8:$A$193,$A227,'LND Services'!$N$8:$N$193)+SUMIF(GOLF!$A$8:$A$295,$A227,GOLF!$N$8:$N$295)+SUMIF('GOLF Services'!$A$8:$A$203,$A227,'GOLF Services'!$N$8:$N$203)+SUMIF(AG!$A$8:$A$176,$A227,AG!$N$8:$N$176)+SUMIF('Spare Parts'!$A$8:$A$189,$A227,'Spare Parts'!$J$8:$J$189)</f>
        <v>0</v>
      </c>
      <c r="O227" s="258"/>
      <c r="P227" s="37"/>
      <c r="Q227" s="37"/>
      <c r="R227" s="37"/>
      <c r="S227" s="37"/>
      <c r="T227" s="37"/>
      <c r="U227" s="37"/>
      <c r="V227" s="37"/>
    </row>
    <row r="228" spans="1:22" s="24" customFormat="1" x14ac:dyDescent="0.25">
      <c r="A228" s="250" t="s">
        <v>2450</v>
      </c>
      <c r="B228" s="57" t="s">
        <v>1753</v>
      </c>
      <c r="C228" s="104" t="s">
        <v>2456</v>
      </c>
      <c r="D228" s="352">
        <v>10.02</v>
      </c>
      <c r="E228" s="355">
        <v>10.02</v>
      </c>
      <c r="F228" s="280">
        <v>0</v>
      </c>
      <c r="G228" s="108" t="s">
        <v>1626</v>
      </c>
      <c r="H228" s="108">
        <v>10</v>
      </c>
      <c r="I228" s="108" t="s">
        <v>2274</v>
      </c>
      <c r="J228" s="108">
        <v>500</v>
      </c>
      <c r="K228" s="108">
        <v>9000</v>
      </c>
      <c r="L228" s="109">
        <v>3.3</v>
      </c>
      <c r="M228" s="108" t="s">
        <v>2271</v>
      </c>
      <c r="N228" s="274">
        <f>SUMIF('Low Volume Irrigation'!$A$8:$A$201,$A228,'Low Volume Irrigation'!$N$8:$N$201)+SUMIF('Spray heads &amp; Nozzles'!$A$8:$A$202,$A228,'Spray heads &amp; Nozzles'!$N$8:$N$202)+SUMIF('Rotors &amp; Nozzles'!$A$8:$A$215,$A228,'Rotors &amp; Nozzles'!$N$8:$N$215)+SUMIF('Valves &amp; Acc.'!$A$8:$A$200,$A228,'Valves &amp; Acc.'!$N$8:$N$200)+SUMIF(Controllers!$A$8:$A$212,$A228,Controllers!$N$8:$N$212)+SUMIF('Central Control Systems'!$A$8:$A$207,$A228,'Central Control Systems'!$N$8:$N$207)+SUMIF('LND Services'!$A$8:$A$193,$A228,'LND Services'!$N$8:$N$193)+SUMIF(GOLF!$A$8:$A$295,$A228,GOLF!$N$8:$N$295)+SUMIF('GOLF Services'!$A$8:$A$203,$A228,'GOLF Services'!$N$8:$N$203)+SUMIF(AG!$A$8:$A$176,$A228,AG!$N$8:$N$176)+SUMIF('Spare Parts'!$A$8:$A$189,$A228,'Spare Parts'!$J$8:$J$189)</f>
        <v>0</v>
      </c>
      <c r="O228" s="258"/>
      <c r="P228" s="37"/>
      <c r="Q228" s="37"/>
      <c r="R228" s="37"/>
      <c r="S228" s="37"/>
      <c r="T228" s="37"/>
      <c r="U228" s="37"/>
      <c r="V228" s="37"/>
    </row>
    <row r="229" spans="1:22" s="24" customFormat="1" x14ac:dyDescent="0.25">
      <c r="A229" s="250" t="s">
        <v>2451</v>
      </c>
      <c r="B229" s="57" t="s">
        <v>1753</v>
      </c>
      <c r="C229" s="104" t="s">
        <v>2457</v>
      </c>
      <c r="D229" s="352">
        <v>10.02</v>
      </c>
      <c r="E229" s="355">
        <v>10.02</v>
      </c>
      <c r="F229" s="280">
        <v>0</v>
      </c>
      <c r="G229" s="108" t="s">
        <v>1626</v>
      </c>
      <c r="H229" s="108">
        <v>10</v>
      </c>
      <c r="I229" s="108" t="s">
        <v>2274</v>
      </c>
      <c r="J229" s="108">
        <v>500</v>
      </c>
      <c r="K229" s="108">
        <v>9000</v>
      </c>
      <c r="L229" s="109">
        <v>3.3</v>
      </c>
      <c r="M229" s="108" t="s">
        <v>2271</v>
      </c>
      <c r="N229" s="274">
        <f>SUMIF('Low Volume Irrigation'!$A$8:$A$201,$A229,'Low Volume Irrigation'!$N$8:$N$201)+SUMIF('Spray heads &amp; Nozzles'!$A$8:$A$202,$A229,'Spray heads &amp; Nozzles'!$N$8:$N$202)+SUMIF('Rotors &amp; Nozzles'!$A$8:$A$215,$A229,'Rotors &amp; Nozzles'!$N$8:$N$215)+SUMIF('Valves &amp; Acc.'!$A$8:$A$200,$A229,'Valves &amp; Acc.'!$N$8:$N$200)+SUMIF(Controllers!$A$8:$A$212,$A229,Controllers!$N$8:$N$212)+SUMIF('Central Control Systems'!$A$8:$A$207,$A229,'Central Control Systems'!$N$8:$N$207)+SUMIF('LND Services'!$A$8:$A$193,$A229,'LND Services'!$N$8:$N$193)+SUMIF(GOLF!$A$8:$A$295,$A229,GOLF!$N$8:$N$295)+SUMIF('GOLF Services'!$A$8:$A$203,$A229,'GOLF Services'!$N$8:$N$203)+SUMIF(AG!$A$8:$A$176,$A229,AG!$N$8:$N$176)+SUMIF('Spare Parts'!$A$8:$A$189,$A229,'Spare Parts'!$J$8:$J$189)</f>
        <v>0</v>
      </c>
      <c r="O229" s="258"/>
      <c r="P229" s="37"/>
      <c r="Q229" s="37"/>
      <c r="R229" s="37"/>
      <c r="S229" s="37"/>
      <c r="T229" s="37"/>
      <c r="U229" s="37"/>
      <c r="V229" s="37"/>
    </row>
    <row r="230" spans="1:22" s="24" customFormat="1" x14ac:dyDescent="0.25">
      <c r="A230" s="250" t="s">
        <v>2452</v>
      </c>
      <c r="B230" s="57" t="s">
        <v>1753</v>
      </c>
      <c r="C230" s="104" t="s">
        <v>2458</v>
      </c>
      <c r="D230" s="352">
        <v>10.02</v>
      </c>
      <c r="E230" s="355">
        <v>10.02</v>
      </c>
      <c r="F230" s="280">
        <v>0</v>
      </c>
      <c r="G230" s="108" t="s">
        <v>1626</v>
      </c>
      <c r="H230" s="108">
        <v>10</v>
      </c>
      <c r="I230" s="108" t="s">
        <v>2274</v>
      </c>
      <c r="J230" s="108">
        <v>500</v>
      </c>
      <c r="K230" s="108">
        <v>9000</v>
      </c>
      <c r="L230" s="109">
        <v>3.3</v>
      </c>
      <c r="M230" s="108" t="s">
        <v>2271</v>
      </c>
      <c r="N230" s="274">
        <f>SUMIF('Low Volume Irrigation'!$A$8:$A$201,$A230,'Low Volume Irrigation'!$N$8:$N$201)+SUMIF('Spray heads &amp; Nozzles'!$A$8:$A$202,$A230,'Spray heads &amp; Nozzles'!$N$8:$N$202)+SUMIF('Rotors &amp; Nozzles'!$A$8:$A$215,$A230,'Rotors &amp; Nozzles'!$N$8:$N$215)+SUMIF('Valves &amp; Acc.'!$A$8:$A$200,$A230,'Valves &amp; Acc.'!$N$8:$N$200)+SUMIF(Controllers!$A$8:$A$212,$A230,Controllers!$N$8:$N$212)+SUMIF('Central Control Systems'!$A$8:$A$207,$A230,'Central Control Systems'!$N$8:$N$207)+SUMIF('LND Services'!$A$8:$A$193,$A230,'LND Services'!$N$8:$N$193)+SUMIF(GOLF!$A$8:$A$295,$A230,GOLF!$N$8:$N$295)+SUMIF('GOLF Services'!$A$8:$A$203,$A230,'GOLF Services'!$N$8:$N$203)+SUMIF(AG!$A$8:$A$176,$A230,AG!$N$8:$N$176)+SUMIF('Spare Parts'!$A$8:$A$189,$A230,'Spare Parts'!$J$8:$J$189)</f>
        <v>0</v>
      </c>
      <c r="O230" s="258"/>
      <c r="P230" s="37"/>
      <c r="Q230" s="37"/>
      <c r="R230" s="37"/>
      <c r="S230" s="37"/>
      <c r="T230" s="37"/>
      <c r="U230" s="37"/>
      <c r="V230" s="37"/>
    </row>
    <row r="231" spans="1:22" s="24" customFormat="1" x14ac:dyDescent="0.25">
      <c r="A231" s="250" t="s">
        <v>2453</v>
      </c>
      <c r="B231" s="57" t="s">
        <v>1753</v>
      </c>
      <c r="C231" s="104" t="s">
        <v>2459</v>
      </c>
      <c r="D231" s="352">
        <v>10.02</v>
      </c>
      <c r="E231" s="355">
        <v>10.02</v>
      </c>
      <c r="F231" s="280">
        <v>0</v>
      </c>
      <c r="G231" s="108" t="s">
        <v>1626</v>
      </c>
      <c r="H231" s="108">
        <v>10</v>
      </c>
      <c r="I231" s="108" t="s">
        <v>2274</v>
      </c>
      <c r="J231" s="108">
        <v>500</v>
      </c>
      <c r="K231" s="108">
        <v>9000</v>
      </c>
      <c r="L231" s="109">
        <v>3.3</v>
      </c>
      <c r="M231" s="108" t="s">
        <v>2271</v>
      </c>
      <c r="N231" s="274">
        <f>SUMIF('Low Volume Irrigation'!$A$8:$A$201,$A231,'Low Volume Irrigation'!$N$8:$N$201)+SUMIF('Spray heads &amp; Nozzles'!$A$8:$A$202,$A231,'Spray heads &amp; Nozzles'!$N$8:$N$202)+SUMIF('Rotors &amp; Nozzles'!$A$8:$A$215,$A231,'Rotors &amp; Nozzles'!$N$8:$N$215)+SUMIF('Valves &amp; Acc.'!$A$8:$A$200,$A231,'Valves &amp; Acc.'!$N$8:$N$200)+SUMIF(Controllers!$A$8:$A$212,$A231,Controllers!$N$8:$N$212)+SUMIF('Central Control Systems'!$A$8:$A$207,$A231,'Central Control Systems'!$N$8:$N$207)+SUMIF('LND Services'!$A$8:$A$193,$A231,'LND Services'!$N$8:$N$193)+SUMIF(GOLF!$A$8:$A$295,$A231,GOLF!$N$8:$N$295)+SUMIF('GOLF Services'!$A$8:$A$203,$A231,'GOLF Services'!$N$8:$N$203)+SUMIF(AG!$A$8:$A$176,$A231,AG!$N$8:$N$176)+SUMIF('Spare Parts'!$A$8:$A$189,$A231,'Spare Parts'!$J$8:$J$189)</f>
        <v>0</v>
      </c>
      <c r="O231" s="258"/>
      <c r="P231" s="37"/>
      <c r="Q231" s="37"/>
      <c r="R231" s="37"/>
      <c r="S231" s="37"/>
      <c r="T231" s="37"/>
      <c r="U231" s="37"/>
      <c r="V231" s="37"/>
    </row>
    <row r="232" spans="1:22" s="24" customFormat="1" x14ac:dyDescent="0.25">
      <c r="A232" s="250" t="s">
        <v>1752</v>
      </c>
      <c r="B232" s="57" t="s">
        <v>1753</v>
      </c>
      <c r="C232" s="104" t="s">
        <v>2113</v>
      </c>
      <c r="D232" s="352">
        <v>10.02</v>
      </c>
      <c r="E232" s="355">
        <v>10.02</v>
      </c>
      <c r="F232" s="280">
        <v>0</v>
      </c>
      <c r="G232" s="108" t="s">
        <v>1626</v>
      </c>
      <c r="H232" s="108">
        <v>10</v>
      </c>
      <c r="I232" s="108" t="s">
        <v>2274</v>
      </c>
      <c r="J232" s="108">
        <v>500</v>
      </c>
      <c r="K232" s="108">
        <v>9000</v>
      </c>
      <c r="L232" s="109">
        <v>3.3</v>
      </c>
      <c r="M232" s="108" t="s">
        <v>2271</v>
      </c>
      <c r="N232" s="274">
        <f>SUMIF('Low Volume Irrigation'!$A$8:$A$201,$A232,'Low Volume Irrigation'!$N$8:$N$201)+SUMIF('Spray heads &amp; Nozzles'!$A$8:$A$202,$A232,'Spray heads &amp; Nozzles'!$N$8:$N$202)+SUMIF('Rotors &amp; Nozzles'!$A$8:$A$215,$A232,'Rotors &amp; Nozzles'!$N$8:$N$215)+SUMIF('Valves &amp; Acc.'!$A$8:$A$200,$A232,'Valves &amp; Acc.'!$N$8:$N$200)+SUMIF(Controllers!$A$8:$A$212,$A232,Controllers!$N$8:$N$212)+SUMIF('Central Control Systems'!$A$8:$A$207,$A232,'Central Control Systems'!$N$8:$N$207)+SUMIF('LND Services'!$A$8:$A$193,$A232,'LND Services'!$N$8:$N$193)+SUMIF(GOLF!$A$8:$A$295,$A232,GOLF!$N$8:$N$295)+SUMIF('GOLF Services'!$A$8:$A$203,$A232,'GOLF Services'!$N$8:$N$203)+SUMIF(AG!$A$8:$A$176,$A232,AG!$N$8:$N$176)+SUMIF('Spare Parts'!$A$8:$A$189,$A232,'Spare Parts'!$J$8:$J$189)</f>
        <v>0</v>
      </c>
      <c r="O232" s="258"/>
      <c r="P232" s="37"/>
      <c r="Q232" s="37"/>
      <c r="R232" s="37"/>
      <c r="S232" s="37"/>
      <c r="T232" s="37"/>
      <c r="U232" s="37"/>
      <c r="V232" s="37"/>
    </row>
    <row r="233" spans="1:22" s="24" customFormat="1" x14ac:dyDescent="0.25">
      <c r="A233" s="250" t="s">
        <v>2229</v>
      </c>
      <c r="B233" s="57" t="s">
        <v>2230</v>
      </c>
      <c r="C233" s="104" t="s">
        <v>2278</v>
      </c>
      <c r="D233" s="352">
        <v>5.88</v>
      </c>
      <c r="E233" s="355">
        <v>5.88</v>
      </c>
      <c r="F233" s="280">
        <v>0</v>
      </c>
      <c r="G233" s="108" t="s">
        <v>1626</v>
      </c>
      <c r="H233" s="108">
        <v>10</v>
      </c>
      <c r="I233" s="108" t="s">
        <v>2274</v>
      </c>
      <c r="J233" s="108">
        <v>500</v>
      </c>
      <c r="K233" s="108">
        <v>20000</v>
      </c>
      <c r="L233" s="109">
        <v>0.7</v>
      </c>
      <c r="M233" s="108" t="s">
        <v>2271</v>
      </c>
      <c r="N233" s="274">
        <f>SUMIF('Low Volume Irrigation'!$A$8:$A$201,$A233,'Low Volume Irrigation'!$N$8:$N$201)+SUMIF('Spray heads &amp; Nozzles'!$A$8:$A$202,$A233,'Spray heads &amp; Nozzles'!$N$8:$N$202)+SUMIF('Rotors &amp; Nozzles'!$A$8:$A$215,$A233,'Rotors &amp; Nozzles'!$N$8:$N$215)+SUMIF('Valves &amp; Acc.'!$A$8:$A$200,$A233,'Valves &amp; Acc.'!$N$8:$N$200)+SUMIF(Controllers!$A$8:$A$212,$A233,Controllers!$N$8:$N$212)+SUMIF('Central Control Systems'!$A$8:$A$207,$A233,'Central Control Systems'!$N$8:$N$207)+SUMIF('LND Services'!$A$8:$A$193,$A233,'LND Services'!$N$8:$N$193)+SUMIF(GOLF!$A$8:$A$295,$A233,GOLF!$N$8:$N$295)+SUMIF('GOLF Services'!$A$8:$A$203,$A233,'GOLF Services'!$N$8:$N$203)+SUMIF(AG!$A$8:$A$176,$A233,AG!$N$8:$N$176)+SUMIF('Spare Parts'!$A$8:$A$189,$A233,'Spare Parts'!$J$8:$J$189)</f>
        <v>0</v>
      </c>
      <c r="O233" s="258"/>
      <c r="P233" s="37"/>
      <c r="Q233" s="37"/>
      <c r="R233" s="37"/>
      <c r="S233" s="37"/>
      <c r="T233" s="37"/>
      <c r="U233" s="37"/>
      <c r="V233" s="37"/>
    </row>
    <row r="234" spans="1:22" s="24" customFormat="1" x14ac:dyDescent="0.25">
      <c r="A234" s="250" t="s">
        <v>2600</v>
      </c>
      <c r="B234" s="57" t="s">
        <v>2661</v>
      </c>
      <c r="C234" s="104" t="s">
        <v>2738</v>
      </c>
      <c r="D234" s="352">
        <v>8.98</v>
      </c>
      <c r="E234" s="355">
        <v>8.98</v>
      </c>
      <c r="F234" s="280">
        <v>0</v>
      </c>
      <c r="G234" s="108" t="s">
        <v>1156</v>
      </c>
      <c r="H234" s="108">
        <v>10</v>
      </c>
      <c r="I234" s="108" t="s">
        <v>2276</v>
      </c>
      <c r="J234" s="108" t="s">
        <v>2276</v>
      </c>
      <c r="K234" s="108" t="s">
        <v>2276</v>
      </c>
      <c r="L234" s="109" t="s">
        <v>2276</v>
      </c>
      <c r="M234" s="108" t="s">
        <v>2632</v>
      </c>
      <c r="N234" s="274">
        <f>SUMIF('Low Volume Irrigation'!$A$8:$A$201,$A234,'Low Volume Irrigation'!$N$8:$N$201)+SUMIF('Spray heads &amp; Nozzles'!$A$8:$A$202,$A234,'Spray heads &amp; Nozzles'!$N$8:$N$202)+SUMIF('Rotors &amp; Nozzles'!$A$8:$A$215,$A234,'Rotors &amp; Nozzles'!$N$8:$N$215)+SUMIF('Valves &amp; Acc.'!$A$8:$A$200,$A234,'Valves &amp; Acc.'!$N$8:$N$200)+SUMIF(Controllers!$A$8:$A$212,$A234,Controllers!$N$8:$N$212)+SUMIF('Central Control Systems'!$A$8:$A$207,$A234,'Central Control Systems'!$N$8:$N$207)+SUMIF('LND Services'!$A$8:$A$193,$A234,'LND Services'!$N$8:$N$193)+SUMIF(GOLF!$A$8:$A$295,$A234,GOLF!$N$8:$N$295)+SUMIF('GOLF Services'!$A$8:$A$203,$A234,'GOLF Services'!$N$8:$N$203)+SUMIF(AG!$A$8:$A$176,$A234,AG!$N$8:$N$176)+SUMIF('Spare Parts'!$A$8:$A$189,$A234,'Spare Parts'!$J$8:$J$189)</f>
        <v>0</v>
      </c>
      <c r="O234" s="258"/>
      <c r="P234" s="37"/>
      <c r="Q234" s="37"/>
      <c r="R234" s="37"/>
      <c r="S234" s="37"/>
      <c r="T234" s="37"/>
      <c r="U234" s="37"/>
      <c r="V234" s="37"/>
    </row>
    <row r="235" spans="1:22" s="24" customFormat="1" x14ac:dyDescent="0.25">
      <c r="A235" s="250" t="s">
        <v>2469</v>
      </c>
      <c r="B235" s="57" t="s">
        <v>2105</v>
      </c>
      <c r="C235" s="104" t="s">
        <v>2476</v>
      </c>
      <c r="D235" s="352">
        <v>10.02</v>
      </c>
      <c r="E235" s="355">
        <v>10.02</v>
      </c>
      <c r="F235" s="280">
        <v>0</v>
      </c>
      <c r="G235" s="108" t="s">
        <v>1626</v>
      </c>
      <c r="H235" s="108">
        <v>10</v>
      </c>
      <c r="I235" s="108" t="s">
        <v>2274</v>
      </c>
      <c r="J235" s="108">
        <v>500</v>
      </c>
      <c r="K235" s="108">
        <v>15000</v>
      </c>
      <c r="L235" s="109">
        <v>3.7</v>
      </c>
      <c r="M235" s="108" t="s">
        <v>2271</v>
      </c>
      <c r="N235" s="274">
        <f>SUMIF('Low Volume Irrigation'!$A$8:$A$201,$A235,'Low Volume Irrigation'!$N$8:$N$201)+SUMIF('Spray heads &amp; Nozzles'!$A$8:$A$202,$A235,'Spray heads &amp; Nozzles'!$N$8:$N$202)+SUMIF('Rotors &amp; Nozzles'!$A$8:$A$215,$A235,'Rotors &amp; Nozzles'!$N$8:$N$215)+SUMIF('Valves &amp; Acc.'!$A$8:$A$200,$A235,'Valves &amp; Acc.'!$N$8:$N$200)+SUMIF(Controllers!$A$8:$A$212,$A235,Controllers!$N$8:$N$212)+SUMIF('Central Control Systems'!$A$8:$A$207,$A235,'Central Control Systems'!$N$8:$N$207)+SUMIF('LND Services'!$A$8:$A$193,$A235,'LND Services'!$N$8:$N$193)+SUMIF(GOLF!$A$8:$A$295,$A235,GOLF!$N$8:$N$295)+SUMIF('GOLF Services'!$A$8:$A$203,$A235,'GOLF Services'!$N$8:$N$203)+SUMIF(AG!$A$8:$A$176,$A235,AG!$N$8:$N$176)+SUMIF('Spare Parts'!$A$8:$A$189,$A235,'Spare Parts'!$J$8:$J$189)</f>
        <v>0</v>
      </c>
      <c r="O235" s="258"/>
      <c r="P235" s="37"/>
      <c r="Q235" s="37"/>
      <c r="R235" s="37"/>
      <c r="S235" s="37"/>
      <c r="T235" s="37"/>
      <c r="U235" s="37"/>
      <c r="V235" s="37"/>
    </row>
    <row r="236" spans="1:22" s="24" customFormat="1" x14ac:dyDescent="0.25">
      <c r="A236" s="250" t="s">
        <v>2470</v>
      </c>
      <c r="B236" s="57" t="s">
        <v>2105</v>
      </c>
      <c r="C236" s="104" t="s">
        <v>2477</v>
      </c>
      <c r="D236" s="352">
        <v>10.02</v>
      </c>
      <c r="E236" s="355">
        <v>10.02</v>
      </c>
      <c r="F236" s="280">
        <v>0</v>
      </c>
      <c r="G236" s="108" t="s">
        <v>1626</v>
      </c>
      <c r="H236" s="108">
        <v>10</v>
      </c>
      <c r="I236" s="108" t="s">
        <v>2274</v>
      </c>
      <c r="J236" s="108">
        <v>500</v>
      </c>
      <c r="K236" s="108">
        <v>15000</v>
      </c>
      <c r="L236" s="109">
        <v>3.7</v>
      </c>
      <c r="M236" s="108" t="s">
        <v>2271</v>
      </c>
      <c r="N236" s="274">
        <f>SUMIF('Low Volume Irrigation'!$A$8:$A$201,$A236,'Low Volume Irrigation'!$N$8:$N$201)+SUMIF('Spray heads &amp; Nozzles'!$A$8:$A$202,$A236,'Spray heads &amp; Nozzles'!$N$8:$N$202)+SUMIF('Rotors &amp; Nozzles'!$A$8:$A$215,$A236,'Rotors &amp; Nozzles'!$N$8:$N$215)+SUMIF('Valves &amp; Acc.'!$A$8:$A$200,$A236,'Valves &amp; Acc.'!$N$8:$N$200)+SUMIF(Controllers!$A$8:$A$212,$A236,Controllers!$N$8:$N$212)+SUMIF('Central Control Systems'!$A$8:$A$207,$A236,'Central Control Systems'!$N$8:$N$207)+SUMIF('LND Services'!$A$8:$A$193,$A236,'LND Services'!$N$8:$N$193)+SUMIF(GOLF!$A$8:$A$295,$A236,GOLF!$N$8:$N$295)+SUMIF('GOLF Services'!$A$8:$A$203,$A236,'GOLF Services'!$N$8:$N$203)+SUMIF(AG!$A$8:$A$176,$A236,AG!$N$8:$N$176)+SUMIF('Spare Parts'!$A$8:$A$189,$A236,'Spare Parts'!$J$8:$J$189)</f>
        <v>0</v>
      </c>
      <c r="O236" s="258"/>
      <c r="P236" s="37"/>
      <c r="Q236" s="37"/>
      <c r="R236" s="37"/>
      <c r="S236" s="37"/>
      <c r="T236" s="37"/>
      <c r="U236" s="37"/>
      <c r="V236" s="37"/>
    </row>
    <row r="237" spans="1:22" s="24" customFormat="1" x14ac:dyDescent="0.25">
      <c r="A237" s="250" t="s">
        <v>2471</v>
      </c>
      <c r="B237" s="57" t="s">
        <v>2105</v>
      </c>
      <c r="C237" s="104" t="s">
        <v>2478</v>
      </c>
      <c r="D237" s="352">
        <v>10.02</v>
      </c>
      <c r="E237" s="355">
        <v>10.02</v>
      </c>
      <c r="F237" s="280">
        <v>0</v>
      </c>
      <c r="G237" s="108" t="s">
        <v>1626</v>
      </c>
      <c r="H237" s="108">
        <v>10</v>
      </c>
      <c r="I237" s="108" t="s">
        <v>2274</v>
      </c>
      <c r="J237" s="108">
        <v>500</v>
      </c>
      <c r="K237" s="108">
        <v>15000</v>
      </c>
      <c r="L237" s="109">
        <v>3.7</v>
      </c>
      <c r="M237" s="108" t="s">
        <v>2271</v>
      </c>
      <c r="N237" s="274">
        <f>SUMIF('Low Volume Irrigation'!$A$8:$A$201,$A237,'Low Volume Irrigation'!$N$8:$N$201)+SUMIF('Spray heads &amp; Nozzles'!$A$8:$A$202,$A237,'Spray heads &amp; Nozzles'!$N$8:$N$202)+SUMIF('Rotors &amp; Nozzles'!$A$8:$A$215,$A237,'Rotors &amp; Nozzles'!$N$8:$N$215)+SUMIF('Valves &amp; Acc.'!$A$8:$A$200,$A237,'Valves &amp; Acc.'!$N$8:$N$200)+SUMIF(Controllers!$A$8:$A$212,$A237,Controllers!$N$8:$N$212)+SUMIF('Central Control Systems'!$A$8:$A$207,$A237,'Central Control Systems'!$N$8:$N$207)+SUMIF('LND Services'!$A$8:$A$193,$A237,'LND Services'!$N$8:$N$193)+SUMIF(GOLF!$A$8:$A$295,$A237,GOLF!$N$8:$N$295)+SUMIF('GOLF Services'!$A$8:$A$203,$A237,'GOLF Services'!$N$8:$N$203)+SUMIF(AG!$A$8:$A$176,$A237,AG!$N$8:$N$176)+SUMIF('Spare Parts'!$A$8:$A$189,$A237,'Spare Parts'!$J$8:$J$189)</f>
        <v>0</v>
      </c>
      <c r="O237" s="258"/>
      <c r="P237" s="37"/>
      <c r="Q237" s="37"/>
      <c r="R237" s="37"/>
      <c r="S237" s="37"/>
      <c r="T237" s="37"/>
      <c r="U237" s="37"/>
      <c r="V237" s="37"/>
    </row>
    <row r="238" spans="1:22" s="24" customFormat="1" x14ac:dyDescent="0.25">
      <c r="A238" s="250" t="s">
        <v>2472</v>
      </c>
      <c r="B238" s="57" t="s">
        <v>2105</v>
      </c>
      <c r="C238" s="104" t="s">
        <v>2479</v>
      </c>
      <c r="D238" s="352">
        <v>10.02</v>
      </c>
      <c r="E238" s="355">
        <v>10.02</v>
      </c>
      <c r="F238" s="280">
        <v>0</v>
      </c>
      <c r="G238" s="108" t="s">
        <v>1626</v>
      </c>
      <c r="H238" s="108">
        <v>10</v>
      </c>
      <c r="I238" s="108" t="s">
        <v>2274</v>
      </c>
      <c r="J238" s="108">
        <v>500</v>
      </c>
      <c r="K238" s="108">
        <v>15000</v>
      </c>
      <c r="L238" s="109">
        <v>3.7</v>
      </c>
      <c r="M238" s="108" t="s">
        <v>2271</v>
      </c>
      <c r="N238" s="274">
        <f>SUMIF('Low Volume Irrigation'!$A$8:$A$201,$A238,'Low Volume Irrigation'!$N$8:$N$201)+SUMIF('Spray heads &amp; Nozzles'!$A$8:$A$202,$A238,'Spray heads &amp; Nozzles'!$N$8:$N$202)+SUMIF('Rotors &amp; Nozzles'!$A$8:$A$215,$A238,'Rotors &amp; Nozzles'!$N$8:$N$215)+SUMIF('Valves &amp; Acc.'!$A$8:$A$200,$A238,'Valves &amp; Acc.'!$N$8:$N$200)+SUMIF(Controllers!$A$8:$A$212,$A238,Controllers!$N$8:$N$212)+SUMIF('Central Control Systems'!$A$8:$A$207,$A238,'Central Control Systems'!$N$8:$N$207)+SUMIF('LND Services'!$A$8:$A$193,$A238,'LND Services'!$N$8:$N$193)+SUMIF(GOLF!$A$8:$A$295,$A238,GOLF!$N$8:$N$295)+SUMIF('GOLF Services'!$A$8:$A$203,$A238,'GOLF Services'!$N$8:$N$203)+SUMIF(AG!$A$8:$A$176,$A238,AG!$N$8:$N$176)+SUMIF('Spare Parts'!$A$8:$A$189,$A238,'Spare Parts'!$J$8:$J$189)</f>
        <v>0</v>
      </c>
      <c r="O238" s="258"/>
      <c r="P238" s="37"/>
      <c r="Q238" s="37"/>
      <c r="R238" s="37"/>
      <c r="S238" s="37"/>
      <c r="T238" s="37"/>
      <c r="U238" s="37"/>
      <c r="V238" s="37"/>
    </row>
    <row r="239" spans="1:22" s="24" customFormat="1" x14ac:dyDescent="0.25">
      <c r="A239" s="250" t="s">
        <v>2473</v>
      </c>
      <c r="B239" s="57" t="s">
        <v>2105</v>
      </c>
      <c r="C239" s="104" t="s">
        <v>2480</v>
      </c>
      <c r="D239" s="352">
        <v>10.02</v>
      </c>
      <c r="E239" s="355">
        <v>10.02</v>
      </c>
      <c r="F239" s="280">
        <v>0</v>
      </c>
      <c r="G239" s="108" t="s">
        <v>1626</v>
      </c>
      <c r="H239" s="108">
        <v>10</v>
      </c>
      <c r="I239" s="108" t="s">
        <v>2274</v>
      </c>
      <c r="J239" s="108">
        <v>500</v>
      </c>
      <c r="K239" s="108">
        <v>15000</v>
      </c>
      <c r="L239" s="109">
        <v>3.7</v>
      </c>
      <c r="M239" s="108" t="s">
        <v>2271</v>
      </c>
      <c r="N239" s="274">
        <f>SUMIF('Low Volume Irrigation'!$A$8:$A$201,$A239,'Low Volume Irrigation'!$N$8:$N$201)+SUMIF('Spray heads &amp; Nozzles'!$A$8:$A$202,$A239,'Spray heads &amp; Nozzles'!$N$8:$N$202)+SUMIF('Rotors &amp; Nozzles'!$A$8:$A$215,$A239,'Rotors &amp; Nozzles'!$N$8:$N$215)+SUMIF('Valves &amp; Acc.'!$A$8:$A$200,$A239,'Valves &amp; Acc.'!$N$8:$N$200)+SUMIF(Controllers!$A$8:$A$212,$A239,Controllers!$N$8:$N$212)+SUMIF('Central Control Systems'!$A$8:$A$207,$A239,'Central Control Systems'!$N$8:$N$207)+SUMIF('LND Services'!$A$8:$A$193,$A239,'LND Services'!$N$8:$N$193)+SUMIF(GOLF!$A$8:$A$295,$A239,GOLF!$N$8:$N$295)+SUMIF('GOLF Services'!$A$8:$A$203,$A239,'GOLF Services'!$N$8:$N$203)+SUMIF(AG!$A$8:$A$176,$A239,AG!$N$8:$N$176)+SUMIF('Spare Parts'!$A$8:$A$189,$A239,'Spare Parts'!$J$8:$J$189)</f>
        <v>0</v>
      </c>
      <c r="O239" s="258"/>
      <c r="P239" s="37"/>
      <c r="Q239" s="37"/>
      <c r="R239" s="37"/>
      <c r="S239" s="37"/>
      <c r="T239" s="37"/>
      <c r="U239" s="37"/>
      <c r="V239" s="37"/>
    </row>
    <row r="240" spans="1:22" s="24" customFormat="1" x14ac:dyDescent="0.25">
      <c r="A240" s="250" t="s">
        <v>2474</v>
      </c>
      <c r="B240" s="57" t="s">
        <v>2105</v>
      </c>
      <c r="C240" s="104" t="s">
        <v>2481</v>
      </c>
      <c r="D240" s="352">
        <v>10.02</v>
      </c>
      <c r="E240" s="355">
        <v>10.02</v>
      </c>
      <c r="F240" s="280">
        <v>0</v>
      </c>
      <c r="G240" s="108" t="s">
        <v>1626</v>
      </c>
      <c r="H240" s="108">
        <v>10</v>
      </c>
      <c r="I240" s="108" t="s">
        <v>2274</v>
      </c>
      <c r="J240" s="108">
        <v>500</v>
      </c>
      <c r="K240" s="108">
        <v>15000</v>
      </c>
      <c r="L240" s="109">
        <v>3.7</v>
      </c>
      <c r="M240" s="108" t="s">
        <v>2271</v>
      </c>
      <c r="N240" s="274">
        <f>SUMIF('Low Volume Irrigation'!$A$8:$A$201,$A240,'Low Volume Irrigation'!$N$8:$N$201)+SUMIF('Spray heads &amp; Nozzles'!$A$8:$A$202,$A240,'Spray heads &amp; Nozzles'!$N$8:$N$202)+SUMIF('Rotors &amp; Nozzles'!$A$8:$A$215,$A240,'Rotors &amp; Nozzles'!$N$8:$N$215)+SUMIF('Valves &amp; Acc.'!$A$8:$A$200,$A240,'Valves &amp; Acc.'!$N$8:$N$200)+SUMIF(Controllers!$A$8:$A$212,$A240,Controllers!$N$8:$N$212)+SUMIF('Central Control Systems'!$A$8:$A$207,$A240,'Central Control Systems'!$N$8:$N$207)+SUMIF('LND Services'!$A$8:$A$193,$A240,'LND Services'!$N$8:$N$193)+SUMIF(GOLF!$A$8:$A$295,$A240,GOLF!$N$8:$N$295)+SUMIF('GOLF Services'!$A$8:$A$203,$A240,'GOLF Services'!$N$8:$N$203)+SUMIF(AG!$A$8:$A$176,$A240,AG!$N$8:$N$176)+SUMIF('Spare Parts'!$A$8:$A$189,$A240,'Spare Parts'!$J$8:$J$189)</f>
        <v>0</v>
      </c>
      <c r="O240" s="258"/>
      <c r="P240" s="37"/>
      <c r="Q240" s="37"/>
      <c r="R240" s="37"/>
      <c r="S240" s="37"/>
      <c r="T240" s="37"/>
      <c r="U240" s="37"/>
      <c r="V240" s="37"/>
    </row>
    <row r="241" spans="1:22" s="24" customFormat="1" x14ac:dyDescent="0.25">
      <c r="A241" s="250" t="s">
        <v>2475</v>
      </c>
      <c r="B241" s="57" t="s">
        <v>2105</v>
      </c>
      <c r="C241" s="104" t="s">
        <v>2482</v>
      </c>
      <c r="D241" s="352">
        <v>10.02</v>
      </c>
      <c r="E241" s="355">
        <v>10.02</v>
      </c>
      <c r="F241" s="280">
        <v>0</v>
      </c>
      <c r="G241" s="108" t="s">
        <v>1626</v>
      </c>
      <c r="H241" s="108">
        <v>10</v>
      </c>
      <c r="I241" s="108" t="s">
        <v>2274</v>
      </c>
      <c r="J241" s="108">
        <v>500</v>
      </c>
      <c r="K241" s="108">
        <v>15000</v>
      </c>
      <c r="L241" s="109">
        <v>3.7</v>
      </c>
      <c r="M241" s="108" t="s">
        <v>2271</v>
      </c>
      <c r="N241" s="274">
        <f>SUMIF('Low Volume Irrigation'!$A$8:$A$201,$A241,'Low Volume Irrigation'!$N$8:$N$201)+SUMIF('Spray heads &amp; Nozzles'!$A$8:$A$202,$A241,'Spray heads &amp; Nozzles'!$N$8:$N$202)+SUMIF('Rotors &amp; Nozzles'!$A$8:$A$215,$A241,'Rotors &amp; Nozzles'!$N$8:$N$215)+SUMIF('Valves &amp; Acc.'!$A$8:$A$200,$A241,'Valves &amp; Acc.'!$N$8:$N$200)+SUMIF(Controllers!$A$8:$A$212,$A241,Controllers!$N$8:$N$212)+SUMIF('Central Control Systems'!$A$8:$A$207,$A241,'Central Control Systems'!$N$8:$N$207)+SUMIF('LND Services'!$A$8:$A$193,$A241,'LND Services'!$N$8:$N$193)+SUMIF(GOLF!$A$8:$A$295,$A241,GOLF!$N$8:$N$295)+SUMIF('GOLF Services'!$A$8:$A$203,$A241,'GOLF Services'!$N$8:$N$203)+SUMIF(AG!$A$8:$A$176,$A241,AG!$N$8:$N$176)+SUMIF('Spare Parts'!$A$8:$A$189,$A241,'Spare Parts'!$J$8:$J$189)</f>
        <v>0</v>
      </c>
      <c r="O241" s="258"/>
      <c r="P241" s="37"/>
      <c r="Q241" s="37"/>
      <c r="R241" s="37"/>
      <c r="S241" s="37"/>
      <c r="T241" s="37"/>
      <c r="U241" s="37"/>
      <c r="V241" s="37"/>
    </row>
    <row r="242" spans="1:22" s="24" customFormat="1" x14ac:dyDescent="0.25">
      <c r="A242" s="250" t="s">
        <v>1760</v>
      </c>
      <c r="B242" s="57" t="s">
        <v>2105</v>
      </c>
      <c r="C242" s="104" t="s">
        <v>2141</v>
      </c>
      <c r="D242" s="352">
        <v>10.02</v>
      </c>
      <c r="E242" s="355">
        <v>10.02</v>
      </c>
      <c r="F242" s="280">
        <v>0</v>
      </c>
      <c r="G242" s="108" t="s">
        <v>1626</v>
      </c>
      <c r="H242" s="108">
        <v>10</v>
      </c>
      <c r="I242" s="108" t="s">
        <v>2274</v>
      </c>
      <c r="J242" s="108">
        <v>500</v>
      </c>
      <c r="K242" s="108">
        <v>15000</v>
      </c>
      <c r="L242" s="109">
        <v>3.7</v>
      </c>
      <c r="M242" s="108" t="s">
        <v>2271</v>
      </c>
      <c r="N242" s="274">
        <f>SUMIF('Low Volume Irrigation'!$A$8:$A$201,$A242,'Low Volume Irrigation'!$N$8:$N$201)+SUMIF('Spray heads &amp; Nozzles'!$A$8:$A$202,$A242,'Spray heads &amp; Nozzles'!$N$8:$N$202)+SUMIF('Rotors &amp; Nozzles'!$A$8:$A$215,$A242,'Rotors &amp; Nozzles'!$N$8:$N$215)+SUMIF('Valves &amp; Acc.'!$A$8:$A$200,$A242,'Valves &amp; Acc.'!$N$8:$N$200)+SUMIF(Controllers!$A$8:$A$212,$A242,Controllers!$N$8:$N$212)+SUMIF('Central Control Systems'!$A$8:$A$207,$A242,'Central Control Systems'!$N$8:$N$207)+SUMIF('LND Services'!$A$8:$A$193,$A242,'LND Services'!$N$8:$N$193)+SUMIF(GOLF!$A$8:$A$295,$A242,GOLF!$N$8:$N$295)+SUMIF('GOLF Services'!$A$8:$A$203,$A242,'GOLF Services'!$N$8:$N$203)+SUMIF(AG!$A$8:$A$176,$A242,AG!$N$8:$N$176)+SUMIF('Spare Parts'!$A$8:$A$189,$A242,'Spare Parts'!$J$8:$J$189)</f>
        <v>0</v>
      </c>
      <c r="O242" s="258"/>
      <c r="P242" s="37"/>
      <c r="Q242" s="37"/>
      <c r="R242" s="37"/>
      <c r="S242" s="37"/>
      <c r="T242" s="37"/>
      <c r="U242" s="37"/>
      <c r="V242" s="37"/>
    </row>
    <row r="243" spans="1:22" s="24" customFormat="1" x14ac:dyDescent="0.25">
      <c r="A243" s="250" t="s">
        <v>2483</v>
      </c>
      <c r="B243" s="57" t="s">
        <v>2140</v>
      </c>
      <c r="C243" s="104" t="s">
        <v>2488</v>
      </c>
      <c r="D243" s="352">
        <v>10.02</v>
      </c>
      <c r="E243" s="355">
        <v>10.02</v>
      </c>
      <c r="F243" s="280">
        <v>0</v>
      </c>
      <c r="G243" s="108" t="s">
        <v>1626</v>
      </c>
      <c r="H243" s="108">
        <v>10</v>
      </c>
      <c r="I243" s="108" t="s">
        <v>2274</v>
      </c>
      <c r="J243" s="108">
        <v>500</v>
      </c>
      <c r="K243" s="108">
        <v>15000</v>
      </c>
      <c r="L243" s="109">
        <v>3.5</v>
      </c>
      <c r="M243" s="108" t="s">
        <v>2271</v>
      </c>
      <c r="N243" s="274">
        <f>SUMIF('Low Volume Irrigation'!$A$8:$A$201,$A243,'Low Volume Irrigation'!$N$8:$N$201)+SUMIF('Spray heads &amp; Nozzles'!$A$8:$A$202,$A243,'Spray heads &amp; Nozzles'!$N$8:$N$202)+SUMIF('Rotors &amp; Nozzles'!$A$8:$A$215,$A243,'Rotors &amp; Nozzles'!$N$8:$N$215)+SUMIF('Valves &amp; Acc.'!$A$8:$A$200,$A243,'Valves &amp; Acc.'!$N$8:$N$200)+SUMIF(Controllers!$A$8:$A$212,$A243,Controllers!$N$8:$N$212)+SUMIF('Central Control Systems'!$A$8:$A$207,$A243,'Central Control Systems'!$N$8:$N$207)+SUMIF('LND Services'!$A$8:$A$193,$A243,'LND Services'!$N$8:$N$193)+SUMIF(GOLF!$A$8:$A$295,$A243,GOLF!$N$8:$N$295)+SUMIF('GOLF Services'!$A$8:$A$203,$A243,'GOLF Services'!$N$8:$N$203)+SUMIF(AG!$A$8:$A$176,$A243,AG!$N$8:$N$176)+SUMIF('Spare Parts'!$A$8:$A$189,$A243,'Spare Parts'!$J$8:$J$189)</f>
        <v>0</v>
      </c>
      <c r="O243" s="258"/>
      <c r="P243" s="37"/>
      <c r="Q243" s="37"/>
      <c r="R243" s="37"/>
      <c r="S243" s="37"/>
      <c r="T243" s="37"/>
      <c r="U243" s="37"/>
      <c r="V243" s="37"/>
    </row>
    <row r="244" spans="1:22" s="24" customFormat="1" x14ac:dyDescent="0.25">
      <c r="A244" s="250" t="s">
        <v>2484</v>
      </c>
      <c r="B244" s="57" t="s">
        <v>2140</v>
      </c>
      <c r="C244" s="104" t="s">
        <v>2489</v>
      </c>
      <c r="D244" s="352">
        <v>10.02</v>
      </c>
      <c r="E244" s="355">
        <v>10.02</v>
      </c>
      <c r="F244" s="280">
        <v>0</v>
      </c>
      <c r="G244" s="108" t="s">
        <v>1626</v>
      </c>
      <c r="H244" s="108">
        <v>10</v>
      </c>
      <c r="I244" s="108" t="s">
        <v>2274</v>
      </c>
      <c r="J244" s="108">
        <v>500</v>
      </c>
      <c r="K244" s="108">
        <v>15000</v>
      </c>
      <c r="L244" s="109">
        <v>3.5</v>
      </c>
      <c r="M244" s="108" t="s">
        <v>2271</v>
      </c>
      <c r="N244" s="274">
        <f>SUMIF('Low Volume Irrigation'!$A$8:$A$201,$A244,'Low Volume Irrigation'!$N$8:$N$201)+SUMIF('Spray heads &amp; Nozzles'!$A$8:$A$202,$A244,'Spray heads &amp; Nozzles'!$N$8:$N$202)+SUMIF('Rotors &amp; Nozzles'!$A$8:$A$215,$A244,'Rotors &amp; Nozzles'!$N$8:$N$215)+SUMIF('Valves &amp; Acc.'!$A$8:$A$200,$A244,'Valves &amp; Acc.'!$N$8:$N$200)+SUMIF(Controllers!$A$8:$A$212,$A244,Controllers!$N$8:$N$212)+SUMIF('Central Control Systems'!$A$8:$A$207,$A244,'Central Control Systems'!$N$8:$N$207)+SUMIF('LND Services'!$A$8:$A$193,$A244,'LND Services'!$N$8:$N$193)+SUMIF(GOLF!$A$8:$A$295,$A244,GOLF!$N$8:$N$295)+SUMIF('GOLF Services'!$A$8:$A$203,$A244,'GOLF Services'!$N$8:$N$203)+SUMIF(AG!$A$8:$A$176,$A244,AG!$N$8:$N$176)+SUMIF('Spare Parts'!$A$8:$A$189,$A244,'Spare Parts'!$J$8:$J$189)</f>
        <v>0</v>
      </c>
      <c r="O244" s="258"/>
      <c r="P244" s="37"/>
      <c r="Q244" s="37"/>
      <c r="R244" s="37"/>
      <c r="S244" s="37"/>
      <c r="T244" s="37"/>
      <c r="U244" s="37"/>
      <c r="V244" s="37"/>
    </row>
    <row r="245" spans="1:22" s="24" customFormat="1" x14ac:dyDescent="0.25">
      <c r="A245" s="250" t="s">
        <v>2485</v>
      </c>
      <c r="B245" s="57" t="s">
        <v>2140</v>
      </c>
      <c r="C245" s="104" t="s">
        <v>2490</v>
      </c>
      <c r="D245" s="352">
        <v>10.02</v>
      </c>
      <c r="E245" s="355">
        <v>10.02</v>
      </c>
      <c r="F245" s="280">
        <v>0</v>
      </c>
      <c r="G245" s="108" t="s">
        <v>1626</v>
      </c>
      <c r="H245" s="108">
        <v>10</v>
      </c>
      <c r="I245" s="108" t="s">
        <v>2274</v>
      </c>
      <c r="J245" s="108">
        <v>500</v>
      </c>
      <c r="K245" s="108">
        <v>15000</v>
      </c>
      <c r="L245" s="109">
        <v>3.5</v>
      </c>
      <c r="M245" s="108" t="s">
        <v>2271</v>
      </c>
      <c r="N245" s="274">
        <f>SUMIF('Low Volume Irrigation'!$A$8:$A$201,$A245,'Low Volume Irrigation'!$N$8:$N$201)+SUMIF('Spray heads &amp; Nozzles'!$A$8:$A$202,$A245,'Spray heads &amp; Nozzles'!$N$8:$N$202)+SUMIF('Rotors &amp; Nozzles'!$A$8:$A$215,$A245,'Rotors &amp; Nozzles'!$N$8:$N$215)+SUMIF('Valves &amp; Acc.'!$A$8:$A$200,$A245,'Valves &amp; Acc.'!$N$8:$N$200)+SUMIF(Controllers!$A$8:$A$212,$A245,Controllers!$N$8:$N$212)+SUMIF('Central Control Systems'!$A$8:$A$207,$A245,'Central Control Systems'!$N$8:$N$207)+SUMIF('LND Services'!$A$8:$A$193,$A245,'LND Services'!$N$8:$N$193)+SUMIF(GOLF!$A$8:$A$295,$A245,GOLF!$N$8:$N$295)+SUMIF('GOLF Services'!$A$8:$A$203,$A245,'GOLF Services'!$N$8:$N$203)+SUMIF(AG!$A$8:$A$176,$A245,AG!$N$8:$N$176)+SUMIF('Spare Parts'!$A$8:$A$189,$A245,'Spare Parts'!$J$8:$J$189)</f>
        <v>0</v>
      </c>
      <c r="O245" s="258"/>
      <c r="P245" s="37"/>
      <c r="Q245" s="37"/>
      <c r="R245" s="37"/>
      <c r="S245" s="37"/>
      <c r="T245" s="37"/>
      <c r="U245" s="37"/>
      <c r="V245" s="37"/>
    </row>
    <row r="246" spans="1:22" s="24" customFormat="1" x14ac:dyDescent="0.25">
      <c r="A246" s="250" t="s">
        <v>2486</v>
      </c>
      <c r="B246" s="57" t="s">
        <v>2140</v>
      </c>
      <c r="C246" s="104" t="s">
        <v>2491</v>
      </c>
      <c r="D246" s="352">
        <v>10.02</v>
      </c>
      <c r="E246" s="355">
        <v>10.02</v>
      </c>
      <c r="F246" s="280">
        <v>0</v>
      </c>
      <c r="G246" s="108" t="s">
        <v>1626</v>
      </c>
      <c r="H246" s="108">
        <v>10</v>
      </c>
      <c r="I246" s="108" t="s">
        <v>2274</v>
      </c>
      <c r="J246" s="108">
        <v>500</v>
      </c>
      <c r="K246" s="108">
        <v>15000</v>
      </c>
      <c r="L246" s="109">
        <v>3.5</v>
      </c>
      <c r="M246" s="108" t="s">
        <v>2271</v>
      </c>
      <c r="N246" s="274">
        <f>SUMIF('Low Volume Irrigation'!$A$8:$A$201,$A246,'Low Volume Irrigation'!$N$8:$N$201)+SUMIF('Spray heads &amp; Nozzles'!$A$8:$A$202,$A246,'Spray heads &amp; Nozzles'!$N$8:$N$202)+SUMIF('Rotors &amp; Nozzles'!$A$8:$A$215,$A246,'Rotors &amp; Nozzles'!$N$8:$N$215)+SUMIF('Valves &amp; Acc.'!$A$8:$A$200,$A246,'Valves &amp; Acc.'!$N$8:$N$200)+SUMIF(Controllers!$A$8:$A$212,$A246,Controllers!$N$8:$N$212)+SUMIF('Central Control Systems'!$A$8:$A$207,$A246,'Central Control Systems'!$N$8:$N$207)+SUMIF('LND Services'!$A$8:$A$193,$A246,'LND Services'!$N$8:$N$193)+SUMIF(GOLF!$A$8:$A$295,$A246,GOLF!$N$8:$N$295)+SUMIF('GOLF Services'!$A$8:$A$203,$A246,'GOLF Services'!$N$8:$N$203)+SUMIF(AG!$A$8:$A$176,$A246,AG!$N$8:$N$176)+SUMIF('Spare Parts'!$A$8:$A$189,$A246,'Spare Parts'!$J$8:$J$189)</f>
        <v>0</v>
      </c>
      <c r="O246" s="258"/>
      <c r="P246" s="37"/>
      <c r="Q246" s="37"/>
      <c r="R246" s="37"/>
      <c r="S246" s="37"/>
      <c r="T246" s="37"/>
      <c r="U246" s="37"/>
      <c r="V246" s="37"/>
    </row>
    <row r="247" spans="1:22" s="24" customFormat="1" x14ac:dyDescent="0.25">
      <c r="A247" s="250" t="s">
        <v>2487</v>
      </c>
      <c r="B247" s="57" t="s">
        <v>2140</v>
      </c>
      <c r="C247" s="104" t="s">
        <v>2492</v>
      </c>
      <c r="D247" s="352">
        <v>10.02</v>
      </c>
      <c r="E247" s="355">
        <v>10.02</v>
      </c>
      <c r="F247" s="280">
        <v>0</v>
      </c>
      <c r="G247" s="108" t="s">
        <v>1626</v>
      </c>
      <c r="H247" s="108">
        <v>10</v>
      </c>
      <c r="I247" s="108" t="s">
        <v>2274</v>
      </c>
      <c r="J247" s="108">
        <v>500</v>
      </c>
      <c r="K247" s="108">
        <v>15000</v>
      </c>
      <c r="L247" s="109">
        <v>3.5</v>
      </c>
      <c r="M247" s="108" t="s">
        <v>2271</v>
      </c>
      <c r="N247" s="274">
        <f>SUMIF('Low Volume Irrigation'!$A$8:$A$201,$A247,'Low Volume Irrigation'!$N$8:$N$201)+SUMIF('Spray heads &amp; Nozzles'!$A$8:$A$202,$A247,'Spray heads &amp; Nozzles'!$N$8:$N$202)+SUMIF('Rotors &amp; Nozzles'!$A$8:$A$215,$A247,'Rotors &amp; Nozzles'!$N$8:$N$215)+SUMIF('Valves &amp; Acc.'!$A$8:$A$200,$A247,'Valves &amp; Acc.'!$N$8:$N$200)+SUMIF(Controllers!$A$8:$A$212,$A247,Controllers!$N$8:$N$212)+SUMIF('Central Control Systems'!$A$8:$A$207,$A247,'Central Control Systems'!$N$8:$N$207)+SUMIF('LND Services'!$A$8:$A$193,$A247,'LND Services'!$N$8:$N$193)+SUMIF(GOLF!$A$8:$A$295,$A247,GOLF!$N$8:$N$295)+SUMIF('GOLF Services'!$A$8:$A$203,$A247,'GOLF Services'!$N$8:$N$203)+SUMIF(AG!$A$8:$A$176,$A247,AG!$N$8:$N$176)+SUMIF('Spare Parts'!$A$8:$A$189,$A247,'Spare Parts'!$J$8:$J$189)</f>
        <v>0</v>
      </c>
      <c r="O247" s="258"/>
      <c r="P247" s="37"/>
      <c r="Q247" s="37"/>
      <c r="R247" s="37"/>
      <c r="S247" s="37"/>
      <c r="T247" s="37"/>
      <c r="U247" s="37"/>
      <c r="V247" s="37"/>
    </row>
    <row r="248" spans="1:22" s="24" customFormat="1" x14ac:dyDescent="0.25">
      <c r="A248" s="250" t="s">
        <v>2139</v>
      </c>
      <c r="B248" s="57" t="s">
        <v>2140</v>
      </c>
      <c r="C248" s="104" t="s">
        <v>2166</v>
      </c>
      <c r="D248" s="352">
        <v>10.02</v>
      </c>
      <c r="E248" s="355">
        <v>10.02</v>
      </c>
      <c r="F248" s="280">
        <v>0</v>
      </c>
      <c r="G248" s="108" t="s">
        <v>1626</v>
      </c>
      <c r="H248" s="108">
        <v>10</v>
      </c>
      <c r="I248" s="108" t="s">
        <v>2274</v>
      </c>
      <c r="J248" s="108">
        <v>500</v>
      </c>
      <c r="K248" s="108">
        <v>15000</v>
      </c>
      <c r="L248" s="109">
        <v>3.5</v>
      </c>
      <c r="M248" s="108" t="s">
        <v>2271</v>
      </c>
      <c r="N248" s="274">
        <f>SUMIF('Low Volume Irrigation'!$A$8:$A$201,$A248,'Low Volume Irrigation'!$N$8:$N$201)+SUMIF('Spray heads &amp; Nozzles'!$A$8:$A$202,$A248,'Spray heads &amp; Nozzles'!$N$8:$N$202)+SUMIF('Rotors &amp; Nozzles'!$A$8:$A$215,$A248,'Rotors &amp; Nozzles'!$N$8:$N$215)+SUMIF('Valves &amp; Acc.'!$A$8:$A$200,$A248,'Valves &amp; Acc.'!$N$8:$N$200)+SUMIF(Controllers!$A$8:$A$212,$A248,Controllers!$N$8:$N$212)+SUMIF('Central Control Systems'!$A$8:$A$207,$A248,'Central Control Systems'!$N$8:$N$207)+SUMIF('LND Services'!$A$8:$A$193,$A248,'LND Services'!$N$8:$N$193)+SUMIF(GOLF!$A$8:$A$295,$A248,GOLF!$N$8:$N$295)+SUMIF('GOLF Services'!$A$8:$A$203,$A248,'GOLF Services'!$N$8:$N$203)+SUMIF(AG!$A$8:$A$176,$A248,AG!$N$8:$N$176)+SUMIF('Spare Parts'!$A$8:$A$189,$A248,'Spare Parts'!$J$8:$J$189)</f>
        <v>0</v>
      </c>
      <c r="O248" s="258"/>
      <c r="P248" s="37"/>
      <c r="Q248" s="37"/>
      <c r="R248" s="37"/>
      <c r="S248" s="37"/>
      <c r="T248" s="37"/>
      <c r="U248" s="37"/>
      <c r="V248" s="37"/>
    </row>
    <row r="249" spans="1:22" s="24" customFormat="1" x14ac:dyDescent="0.25">
      <c r="A249" s="250" t="s">
        <v>2601</v>
      </c>
      <c r="B249" s="57" t="s">
        <v>2662</v>
      </c>
      <c r="C249" s="104" t="s">
        <v>2739</v>
      </c>
      <c r="D249" s="352">
        <v>39.119999999999997</v>
      </c>
      <c r="E249" s="355">
        <v>39.119999999999997</v>
      </c>
      <c r="F249" s="280">
        <v>0</v>
      </c>
      <c r="G249" s="108" t="s">
        <v>1156</v>
      </c>
      <c r="H249" s="108">
        <v>5</v>
      </c>
      <c r="I249" s="108" t="s">
        <v>2276</v>
      </c>
      <c r="J249" s="108" t="s">
        <v>2276</v>
      </c>
      <c r="K249" s="108" t="s">
        <v>2276</v>
      </c>
      <c r="L249" s="109" t="s">
        <v>2276</v>
      </c>
      <c r="M249" s="108" t="s">
        <v>2632</v>
      </c>
      <c r="N249" s="274">
        <f>SUMIF('Low Volume Irrigation'!$A$8:$A$201,$A249,'Low Volume Irrigation'!$N$8:$N$201)+SUMIF('Spray heads &amp; Nozzles'!$A$8:$A$202,$A249,'Spray heads &amp; Nozzles'!$N$8:$N$202)+SUMIF('Rotors &amp; Nozzles'!$A$8:$A$215,$A249,'Rotors &amp; Nozzles'!$N$8:$N$215)+SUMIF('Valves &amp; Acc.'!$A$8:$A$200,$A249,'Valves &amp; Acc.'!$N$8:$N$200)+SUMIF(Controllers!$A$8:$A$212,$A249,Controllers!$N$8:$N$212)+SUMIF('Central Control Systems'!$A$8:$A$207,$A249,'Central Control Systems'!$N$8:$N$207)+SUMIF('LND Services'!$A$8:$A$193,$A249,'LND Services'!$N$8:$N$193)+SUMIF(GOLF!$A$8:$A$295,$A249,GOLF!$N$8:$N$295)+SUMIF('GOLF Services'!$A$8:$A$203,$A249,'GOLF Services'!$N$8:$N$203)+SUMIF(AG!$A$8:$A$176,$A249,AG!$N$8:$N$176)+SUMIF('Spare Parts'!$A$8:$A$189,$A249,'Spare Parts'!$J$8:$J$189)</f>
        <v>0</v>
      </c>
      <c r="O249" s="258"/>
      <c r="P249" s="37"/>
      <c r="Q249" s="37"/>
      <c r="R249" s="37"/>
      <c r="S249" s="37"/>
      <c r="T249" s="37"/>
      <c r="U249" s="37"/>
      <c r="V249" s="37"/>
    </row>
    <row r="250" spans="1:22" s="24" customFormat="1" x14ac:dyDescent="0.25">
      <c r="A250" s="250" t="s">
        <v>1843</v>
      </c>
      <c r="B250" s="57" t="s">
        <v>1844</v>
      </c>
      <c r="C250" s="104" t="s">
        <v>1845</v>
      </c>
      <c r="D250" s="352">
        <v>289.14999999999998</v>
      </c>
      <c r="E250" s="355">
        <v>289.14999999999998</v>
      </c>
      <c r="F250" s="280">
        <v>0</v>
      </c>
      <c r="G250" s="108" t="s">
        <v>1626</v>
      </c>
      <c r="H250" s="108">
        <v>1</v>
      </c>
      <c r="I250" s="108" t="s">
        <v>2276</v>
      </c>
      <c r="J250" s="108">
        <v>10</v>
      </c>
      <c r="K250" s="108">
        <v>3000</v>
      </c>
      <c r="L250" s="109">
        <v>2.2999999999999998</v>
      </c>
      <c r="M250" s="108" t="s">
        <v>2271</v>
      </c>
      <c r="N250" s="274">
        <f>SUMIF('Low Volume Irrigation'!$A$8:$A$201,$A250,'Low Volume Irrigation'!$N$8:$N$201)+SUMIF('Spray heads &amp; Nozzles'!$A$8:$A$202,$A250,'Spray heads &amp; Nozzles'!$N$8:$N$202)+SUMIF('Rotors &amp; Nozzles'!$A$8:$A$215,$A250,'Rotors &amp; Nozzles'!$N$8:$N$215)+SUMIF('Valves &amp; Acc.'!$A$8:$A$200,$A250,'Valves &amp; Acc.'!$N$8:$N$200)+SUMIF(Controllers!$A$8:$A$212,$A250,Controllers!$N$8:$N$212)+SUMIF('Central Control Systems'!$A$8:$A$207,$A250,'Central Control Systems'!$N$8:$N$207)+SUMIF('LND Services'!$A$8:$A$193,$A250,'LND Services'!$N$8:$N$193)+SUMIF(GOLF!$A$8:$A$295,$A250,GOLF!$N$8:$N$295)+SUMIF('GOLF Services'!$A$8:$A$203,$A250,'GOLF Services'!$N$8:$N$203)+SUMIF(AG!$A$8:$A$176,$A250,AG!$N$8:$N$176)+SUMIF('Spare Parts'!$A$8:$A$189,$A250,'Spare Parts'!$J$8:$J$189)</f>
        <v>0</v>
      </c>
      <c r="O250" s="258"/>
      <c r="P250" s="37"/>
      <c r="Q250" s="37"/>
      <c r="R250" s="37"/>
      <c r="S250" s="37"/>
      <c r="T250" s="37"/>
      <c r="U250" s="37"/>
      <c r="V250" s="37"/>
    </row>
    <row r="251" spans="1:22" s="24" customFormat="1" x14ac:dyDescent="0.25">
      <c r="A251" s="250" t="s">
        <v>2460</v>
      </c>
      <c r="B251" s="57" t="s">
        <v>2284</v>
      </c>
      <c r="C251" s="104" t="s">
        <v>2965</v>
      </c>
      <c r="D251" s="352">
        <v>24.17</v>
      </c>
      <c r="E251" s="355">
        <v>24.17</v>
      </c>
      <c r="F251" s="280">
        <v>0</v>
      </c>
      <c r="G251" s="108" t="s">
        <v>1626</v>
      </c>
      <c r="H251" s="108">
        <v>1</v>
      </c>
      <c r="I251" s="108" t="s">
        <v>2276</v>
      </c>
      <c r="J251" s="108">
        <v>25</v>
      </c>
      <c r="K251" s="108">
        <v>900</v>
      </c>
      <c r="L251" s="109">
        <v>1.35</v>
      </c>
      <c r="M251" s="108" t="s">
        <v>2633</v>
      </c>
      <c r="N251" s="274">
        <f>SUMIF('Low Volume Irrigation'!$A$8:$A$201,$A251,'Low Volume Irrigation'!$N$8:$N$201)+SUMIF('Spray heads &amp; Nozzles'!$A$8:$A$202,$A251,'Spray heads &amp; Nozzles'!$N$8:$N$202)+SUMIF('Rotors &amp; Nozzles'!$A$8:$A$215,$A251,'Rotors &amp; Nozzles'!$N$8:$N$215)+SUMIF('Valves &amp; Acc.'!$A$8:$A$200,$A251,'Valves &amp; Acc.'!$N$8:$N$200)+SUMIF(Controllers!$A$8:$A$212,$A251,Controllers!$N$8:$N$212)+SUMIF('Central Control Systems'!$A$8:$A$207,$A251,'Central Control Systems'!$N$8:$N$207)+SUMIF('LND Services'!$A$8:$A$193,$A251,'LND Services'!$N$8:$N$193)+SUMIF(GOLF!$A$8:$A$295,$A251,GOLF!$N$8:$N$295)+SUMIF('GOLF Services'!$A$8:$A$203,$A251,'GOLF Services'!$N$8:$N$203)+SUMIF(AG!$A$8:$A$176,$A251,AG!$N$8:$N$176)+SUMIF('Spare Parts'!$A$8:$A$189,$A251,'Spare Parts'!$J$8:$J$189)</f>
        <v>0</v>
      </c>
      <c r="O251" s="258"/>
      <c r="P251" s="37"/>
      <c r="Q251" s="37"/>
      <c r="R251" s="37"/>
      <c r="S251" s="37"/>
      <c r="T251" s="37"/>
      <c r="U251" s="37"/>
      <c r="V251" s="37"/>
    </row>
    <row r="252" spans="1:22" s="24" customFormat="1" x14ac:dyDescent="0.25">
      <c r="A252" s="250" t="s">
        <v>2461</v>
      </c>
      <c r="B252" s="57" t="s">
        <v>2284</v>
      </c>
      <c r="C252" s="104" t="s">
        <v>2966</v>
      </c>
      <c r="D252" s="352">
        <v>24.17</v>
      </c>
      <c r="E252" s="355">
        <v>24.17</v>
      </c>
      <c r="F252" s="280">
        <v>0</v>
      </c>
      <c r="G252" s="108" t="s">
        <v>1626</v>
      </c>
      <c r="H252" s="108">
        <v>1</v>
      </c>
      <c r="I252" s="108" t="s">
        <v>2276</v>
      </c>
      <c r="J252" s="108">
        <v>25</v>
      </c>
      <c r="K252" s="108">
        <v>900</v>
      </c>
      <c r="L252" s="109">
        <v>1.35</v>
      </c>
      <c r="M252" s="108" t="s">
        <v>2633</v>
      </c>
      <c r="N252" s="274">
        <f>SUMIF('Low Volume Irrigation'!$A$8:$A$201,$A252,'Low Volume Irrigation'!$N$8:$N$201)+SUMIF('Spray heads &amp; Nozzles'!$A$8:$A$202,$A252,'Spray heads &amp; Nozzles'!$N$8:$N$202)+SUMIF('Rotors &amp; Nozzles'!$A$8:$A$215,$A252,'Rotors &amp; Nozzles'!$N$8:$N$215)+SUMIF('Valves &amp; Acc.'!$A$8:$A$200,$A252,'Valves &amp; Acc.'!$N$8:$N$200)+SUMIF(Controllers!$A$8:$A$212,$A252,Controllers!$N$8:$N$212)+SUMIF('Central Control Systems'!$A$8:$A$207,$A252,'Central Control Systems'!$N$8:$N$207)+SUMIF('LND Services'!$A$8:$A$193,$A252,'LND Services'!$N$8:$N$193)+SUMIF(GOLF!$A$8:$A$295,$A252,GOLF!$N$8:$N$295)+SUMIF('GOLF Services'!$A$8:$A$203,$A252,'GOLF Services'!$N$8:$N$203)+SUMIF(AG!$A$8:$A$176,$A252,AG!$N$8:$N$176)+SUMIF('Spare Parts'!$A$8:$A$189,$A252,'Spare Parts'!$J$8:$J$189)</f>
        <v>0</v>
      </c>
      <c r="O252" s="258"/>
      <c r="P252" s="37"/>
      <c r="Q252" s="37"/>
      <c r="R252" s="37"/>
      <c r="S252" s="37"/>
      <c r="T252" s="37"/>
      <c r="U252" s="37"/>
      <c r="V252" s="37"/>
    </row>
    <row r="253" spans="1:22" s="24" customFormat="1" x14ac:dyDescent="0.25">
      <c r="A253" s="250" t="s">
        <v>2462</v>
      </c>
      <c r="B253" s="57" t="s">
        <v>2284</v>
      </c>
      <c r="C253" s="104" t="s">
        <v>2967</v>
      </c>
      <c r="D253" s="352">
        <v>24.17</v>
      </c>
      <c r="E253" s="355">
        <v>24.17</v>
      </c>
      <c r="F253" s="280">
        <v>0</v>
      </c>
      <c r="G253" s="108" t="s">
        <v>1626</v>
      </c>
      <c r="H253" s="108">
        <v>1</v>
      </c>
      <c r="I253" s="108" t="s">
        <v>2276</v>
      </c>
      <c r="J253" s="108">
        <v>25</v>
      </c>
      <c r="K253" s="108">
        <v>900</v>
      </c>
      <c r="L253" s="109">
        <v>1.35</v>
      </c>
      <c r="M253" s="108" t="s">
        <v>2633</v>
      </c>
      <c r="N253" s="274">
        <f>SUMIF('Low Volume Irrigation'!$A$8:$A$201,$A253,'Low Volume Irrigation'!$N$8:$N$201)+SUMIF('Spray heads &amp; Nozzles'!$A$8:$A$202,$A253,'Spray heads &amp; Nozzles'!$N$8:$N$202)+SUMIF('Rotors &amp; Nozzles'!$A$8:$A$215,$A253,'Rotors &amp; Nozzles'!$N$8:$N$215)+SUMIF('Valves &amp; Acc.'!$A$8:$A$200,$A253,'Valves &amp; Acc.'!$N$8:$N$200)+SUMIF(Controllers!$A$8:$A$212,$A253,Controllers!$N$8:$N$212)+SUMIF('Central Control Systems'!$A$8:$A$207,$A253,'Central Control Systems'!$N$8:$N$207)+SUMIF('LND Services'!$A$8:$A$193,$A253,'LND Services'!$N$8:$N$193)+SUMIF(GOLF!$A$8:$A$295,$A253,GOLF!$N$8:$N$295)+SUMIF('GOLF Services'!$A$8:$A$203,$A253,'GOLF Services'!$N$8:$N$203)+SUMIF(AG!$A$8:$A$176,$A253,AG!$N$8:$N$176)+SUMIF('Spare Parts'!$A$8:$A$189,$A253,'Spare Parts'!$J$8:$J$189)</f>
        <v>0</v>
      </c>
      <c r="O253" s="258"/>
      <c r="P253" s="37"/>
      <c r="Q253" s="37"/>
      <c r="R253" s="37"/>
      <c r="S253" s="37"/>
      <c r="T253" s="37"/>
      <c r="U253" s="37"/>
      <c r="V253" s="37"/>
    </row>
    <row r="254" spans="1:22" s="23" customFormat="1" x14ac:dyDescent="0.25">
      <c r="A254" s="250" t="s">
        <v>1758</v>
      </c>
      <c r="B254" s="57" t="s">
        <v>2284</v>
      </c>
      <c r="C254" s="104" t="s">
        <v>2906</v>
      </c>
      <c r="D254" s="352">
        <v>24.17</v>
      </c>
      <c r="E254" s="355">
        <v>24.17</v>
      </c>
      <c r="F254" s="280">
        <v>0</v>
      </c>
      <c r="G254" s="108" t="s">
        <v>1626</v>
      </c>
      <c r="H254" s="108">
        <v>1</v>
      </c>
      <c r="I254" s="108" t="s">
        <v>2276</v>
      </c>
      <c r="J254" s="108">
        <v>25</v>
      </c>
      <c r="K254" s="108">
        <v>900</v>
      </c>
      <c r="L254" s="109">
        <v>1.35</v>
      </c>
      <c r="M254" s="108" t="s">
        <v>2633</v>
      </c>
      <c r="N254" s="274">
        <f>SUMIF('Low Volume Irrigation'!$A$8:$A$201,$A254,'Low Volume Irrigation'!$N$8:$N$201)+SUMIF('Spray heads &amp; Nozzles'!$A$8:$A$202,$A254,'Spray heads &amp; Nozzles'!$N$8:$N$202)+SUMIF('Rotors &amp; Nozzles'!$A$8:$A$215,$A254,'Rotors &amp; Nozzles'!$N$8:$N$215)+SUMIF('Valves &amp; Acc.'!$A$8:$A$200,$A254,'Valves &amp; Acc.'!$N$8:$N$200)+SUMIF(Controllers!$A$8:$A$212,$A254,Controllers!$N$8:$N$212)+SUMIF('Central Control Systems'!$A$8:$A$207,$A254,'Central Control Systems'!$N$8:$N$207)+SUMIF('LND Services'!$A$8:$A$193,$A254,'LND Services'!$N$8:$N$193)+SUMIF(GOLF!$A$8:$A$295,$A254,GOLF!$N$8:$N$295)+SUMIF('GOLF Services'!$A$8:$A$203,$A254,'GOLF Services'!$N$8:$N$203)+SUMIF(AG!$A$8:$A$176,$A254,AG!$N$8:$N$176)+SUMIF('Spare Parts'!$A$8:$A$189,$A254,'Spare Parts'!$J$8:$J$189)</f>
        <v>0</v>
      </c>
      <c r="O254" s="258"/>
      <c r="P254" s="37"/>
      <c r="Q254" s="37"/>
      <c r="R254" s="37"/>
      <c r="S254" s="37"/>
      <c r="T254" s="37"/>
      <c r="U254" s="37"/>
      <c r="V254" s="37"/>
    </row>
    <row r="255" spans="1:22" s="23" customFormat="1" x14ac:dyDescent="0.25">
      <c r="A255" s="250" t="s">
        <v>2499</v>
      </c>
      <c r="B255" s="57" t="s">
        <v>2364</v>
      </c>
      <c r="C255" s="104" t="s">
        <v>3253</v>
      </c>
      <c r="D255" s="352">
        <v>10.02</v>
      </c>
      <c r="E255" s="355">
        <v>10.02</v>
      </c>
      <c r="F255" s="280">
        <v>0</v>
      </c>
      <c r="G255" s="108" t="s">
        <v>1156</v>
      </c>
      <c r="H255" s="108">
        <v>10</v>
      </c>
      <c r="I255" s="108" t="s">
        <v>2274</v>
      </c>
      <c r="J255" s="108">
        <v>500</v>
      </c>
      <c r="K255" s="108">
        <v>15000</v>
      </c>
      <c r="L255" s="109">
        <v>3.5</v>
      </c>
      <c r="M255" s="108" t="s">
        <v>2271</v>
      </c>
      <c r="N255" s="274">
        <f>SUMIF('Low Volume Irrigation'!$A$8:$A$201,$A255,'Low Volume Irrigation'!$N$8:$N$201)+SUMIF('Spray heads &amp; Nozzles'!$A$8:$A$202,$A255,'Spray heads &amp; Nozzles'!$N$8:$N$202)+SUMIF('Rotors &amp; Nozzles'!$A$8:$A$215,$A255,'Rotors &amp; Nozzles'!$N$8:$N$215)+SUMIF('Valves &amp; Acc.'!$A$8:$A$200,$A255,'Valves &amp; Acc.'!$N$8:$N$200)+SUMIF(Controllers!$A$8:$A$212,$A255,Controllers!$N$8:$N$212)+SUMIF('Central Control Systems'!$A$8:$A$207,$A255,'Central Control Systems'!$N$8:$N$207)+SUMIF('LND Services'!$A$8:$A$193,$A255,'LND Services'!$N$8:$N$193)+SUMIF(GOLF!$A$8:$A$295,$A255,GOLF!$N$8:$N$295)+SUMIF('GOLF Services'!$A$8:$A$203,$A255,'GOLF Services'!$N$8:$N$203)+SUMIF(AG!$A$8:$A$176,$A255,AG!$N$8:$N$176)+SUMIF('Spare Parts'!$A$8:$A$189,$A255,'Spare Parts'!$J$8:$J$189)</f>
        <v>0</v>
      </c>
      <c r="O255" s="258"/>
      <c r="P255" s="37"/>
      <c r="Q255" s="37"/>
      <c r="R255" s="37"/>
      <c r="S255" s="37"/>
      <c r="T255" s="37"/>
      <c r="U255" s="37"/>
      <c r="V255" s="37"/>
    </row>
    <row r="256" spans="1:22" s="23" customFormat="1" x14ac:dyDescent="0.25">
      <c r="A256" s="250" t="s">
        <v>3251</v>
      </c>
      <c r="B256" s="57" t="s">
        <v>2364</v>
      </c>
      <c r="C256" s="104" t="s">
        <v>3252</v>
      </c>
      <c r="D256" s="352">
        <v>10.02</v>
      </c>
      <c r="E256" s="355">
        <v>10.02</v>
      </c>
      <c r="F256" s="280">
        <v>0</v>
      </c>
      <c r="G256" s="108" t="s">
        <v>1156</v>
      </c>
      <c r="H256" s="108">
        <v>10</v>
      </c>
      <c r="I256" s="108" t="s">
        <v>2274</v>
      </c>
      <c r="J256" s="108">
        <v>500</v>
      </c>
      <c r="K256" s="108">
        <v>15000</v>
      </c>
      <c r="L256" s="109">
        <v>3.5</v>
      </c>
      <c r="M256" s="108" t="s">
        <v>2272</v>
      </c>
      <c r="N256" s="274">
        <f>SUMIF('Low Volume Irrigation'!$A$8:$A$201,$A256,'Low Volume Irrigation'!$N$8:$N$201)+SUMIF('Spray heads &amp; Nozzles'!$A$8:$A$202,$A256,'Spray heads &amp; Nozzles'!$N$8:$N$202)+SUMIF('Rotors &amp; Nozzles'!$A$8:$A$215,$A256,'Rotors &amp; Nozzles'!$N$8:$N$215)+SUMIF('Valves &amp; Acc.'!$A$8:$A$200,$A256,'Valves &amp; Acc.'!$N$8:$N$200)+SUMIF(Controllers!$A$8:$A$212,$A256,Controllers!$N$8:$N$212)+SUMIF('Central Control Systems'!$A$8:$A$207,$A256,'Central Control Systems'!$N$8:$N$207)+SUMIF('LND Services'!$A$8:$A$193,$A256,'LND Services'!$N$8:$N$193)+SUMIF(GOLF!$A$8:$A$295,$A256,GOLF!$N$8:$N$295)+SUMIF('GOLF Services'!$A$8:$A$203,$A256,'GOLF Services'!$N$8:$N$203)+SUMIF(AG!$A$8:$A$176,$A256,AG!$N$8:$N$176)+SUMIF('Spare Parts'!$A$8:$A$189,$A256,'Spare Parts'!$J$8:$J$189)</f>
        <v>0</v>
      </c>
      <c r="O256" s="258"/>
      <c r="P256" s="37"/>
      <c r="Q256" s="37"/>
      <c r="R256" s="37"/>
      <c r="S256" s="37"/>
      <c r="T256" s="37"/>
      <c r="U256" s="37"/>
      <c r="V256" s="37"/>
    </row>
    <row r="257" spans="1:22" s="23" customFormat="1" x14ac:dyDescent="0.25">
      <c r="A257" s="250" t="s">
        <v>2500</v>
      </c>
      <c r="B257" s="57" t="s">
        <v>2364</v>
      </c>
      <c r="C257" s="104" t="s">
        <v>3254</v>
      </c>
      <c r="D257" s="352">
        <v>10.02</v>
      </c>
      <c r="E257" s="355">
        <v>10.02</v>
      </c>
      <c r="F257" s="280">
        <v>0</v>
      </c>
      <c r="G257" s="108" t="s">
        <v>1156</v>
      </c>
      <c r="H257" s="108">
        <v>10</v>
      </c>
      <c r="I257" s="108" t="s">
        <v>2274</v>
      </c>
      <c r="J257" s="108">
        <v>500</v>
      </c>
      <c r="K257" s="108">
        <v>15000</v>
      </c>
      <c r="L257" s="109">
        <v>3.5</v>
      </c>
      <c r="M257" s="108" t="s">
        <v>2271</v>
      </c>
      <c r="N257" s="274">
        <f>SUMIF('Low Volume Irrigation'!$A$8:$A$201,$A257,'Low Volume Irrigation'!$N$8:$N$201)+SUMIF('Spray heads &amp; Nozzles'!$A$8:$A$202,$A257,'Spray heads &amp; Nozzles'!$N$8:$N$202)+SUMIF('Rotors &amp; Nozzles'!$A$8:$A$215,$A257,'Rotors &amp; Nozzles'!$N$8:$N$215)+SUMIF('Valves &amp; Acc.'!$A$8:$A$200,$A257,'Valves &amp; Acc.'!$N$8:$N$200)+SUMIF(Controllers!$A$8:$A$212,$A257,Controllers!$N$8:$N$212)+SUMIF('Central Control Systems'!$A$8:$A$207,$A257,'Central Control Systems'!$N$8:$N$207)+SUMIF('LND Services'!$A$8:$A$193,$A257,'LND Services'!$N$8:$N$193)+SUMIF(GOLF!$A$8:$A$295,$A257,GOLF!$N$8:$N$295)+SUMIF('GOLF Services'!$A$8:$A$203,$A257,'GOLF Services'!$N$8:$N$203)+SUMIF(AG!$A$8:$A$176,$A257,AG!$N$8:$N$176)+SUMIF('Spare Parts'!$A$8:$A$189,$A257,'Spare Parts'!$J$8:$J$189)</f>
        <v>0</v>
      </c>
      <c r="O257" s="258"/>
      <c r="P257" s="37"/>
      <c r="Q257" s="37"/>
      <c r="R257" s="37"/>
      <c r="S257" s="37"/>
      <c r="T257" s="37"/>
      <c r="U257" s="37"/>
      <c r="V257" s="37"/>
    </row>
    <row r="258" spans="1:22" s="24" customFormat="1" x14ac:dyDescent="0.25">
      <c r="A258" s="250" t="s">
        <v>2501</v>
      </c>
      <c r="B258" s="57" t="s">
        <v>2364</v>
      </c>
      <c r="C258" s="104" t="s">
        <v>3255</v>
      </c>
      <c r="D258" s="352">
        <v>10.02</v>
      </c>
      <c r="E258" s="355">
        <v>10.02</v>
      </c>
      <c r="F258" s="280">
        <v>0</v>
      </c>
      <c r="G258" s="108" t="s">
        <v>1156</v>
      </c>
      <c r="H258" s="108">
        <v>10</v>
      </c>
      <c r="I258" s="108" t="s">
        <v>2274</v>
      </c>
      <c r="J258" s="108">
        <v>500</v>
      </c>
      <c r="K258" s="108">
        <v>15000</v>
      </c>
      <c r="L258" s="109">
        <v>3.5</v>
      </c>
      <c r="M258" s="108" t="s">
        <v>2271</v>
      </c>
      <c r="N258" s="274">
        <f>SUMIF('Low Volume Irrigation'!$A$8:$A$201,$A258,'Low Volume Irrigation'!$N$8:$N$201)+SUMIF('Spray heads &amp; Nozzles'!$A$8:$A$202,$A258,'Spray heads &amp; Nozzles'!$N$8:$N$202)+SUMIF('Rotors &amp; Nozzles'!$A$8:$A$215,$A258,'Rotors &amp; Nozzles'!$N$8:$N$215)+SUMIF('Valves &amp; Acc.'!$A$8:$A$200,$A258,'Valves &amp; Acc.'!$N$8:$N$200)+SUMIF(Controllers!$A$8:$A$212,$A258,Controllers!$N$8:$N$212)+SUMIF('Central Control Systems'!$A$8:$A$207,$A258,'Central Control Systems'!$N$8:$N$207)+SUMIF('LND Services'!$A$8:$A$193,$A258,'LND Services'!$N$8:$N$193)+SUMIF(GOLF!$A$8:$A$295,$A258,GOLF!$N$8:$N$295)+SUMIF('GOLF Services'!$A$8:$A$203,$A258,'GOLF Services'!$N$8:$N$203)+SUMIF(AG!$A$8:$A$176,$A258,AG!$N$8:$N$176)+SUMIF('Spare Parts'!$A$8:$A$189,$A258,'Spare Parts'!$J$8:$J$189)</f>
        <v>0</v>
      </c>
      <c r="O258" s="258"/>
      <c r="P258" s="37"/>
      <c r="Q258" s="37"/>
      <c r="R258" s="37"/>
      <c r="S258" s="37"/>
      <c r="T258" s="37"/>
      <c r="U258" s="37"/>
      <c r="V258" s="37"/>
    </row>
    <row r="259" spans="1:22" s="23" customFormat="1" x14ac:dyDescent="0.25">
      <c r="A259" s="250" t="s">
        <v>2502</v>
      </c>
      <c r="B259" s="57" t="s">
        <v>2364</v>
      </c>
      <c r="C259" s="104" t="s">
        <v>3256</v>
      </c>
      <c r="D259" s="352">
        <v>10.02</v>
      </c>
      <c r="E259" s="355">
        <v>10.02</v>
      </c>
      <c r="F259" s="280">
        <v>0</v>
      </c>
      <c r="G259" s="108" t="s">
        <v>1156</v>
      </c>
      <c r="H259" s="108">
        <v>10</v>
      </c>
      <c r="I259" s="108" t="s">
        <v>2274</v>
      </c>
      <c r="J259" s="108">
        <v>500</v>
      </c>
      <c r="K259" s="108">
        <v>15000</v>
      </c>
      <c r="L259" s="109">
        <v>3.5</v>
      </c>
      <c r="M259" s="108" t="s">
        <v>2271</v>
      </c>
      <c r="N259" s="274">
        <f>SUMIF('Low Volume Irrigation'!$A$8:$A$201,$A259,'Low Volume Irrigation'!$N$8:$N$201)+SUMIF('Spray heads &amp; Nozzles'!$A$8:$A$202,$A259,'Spray heads &amp; Nozzles'!$N$8:$N$202)+SUMIF('Rotors &amp; Nozzles'!$A$8:$A$215,$A259,'Rotors &amp; Nozzles'!$N$8:$N$215)+SUMIF('Valves &amp; Acc.'!$A$8:$A$200,$A259,'Valves &amp; Acc.'!$N$8:$N$200)+SUMIF(Controllers!$A$8:$A$212,$A259,Controllers!$N$8:$N$212)+SUMIF('Central Control Systems'!$A$8:$A$207,$A259,'Central Control Systems'!$N$8:$N$207)+SUMIF('LND Services'!$A$8:$A$193,$A259,'LND Services'!$N$8:$N$193)+SUMIF(GOLF!$A$8:$A$295,$A259,GOLF!$N$8:$N$295)+SUMIF('GOLF Services'!$A$8:$A$203,$A259,'GOLF Services'!$N$8:$N$203)+SUMIF(AG!$A$8:$A$176,$A259,AG!$N$8:$N$176)+SUMIF('Spare Parts'!$A$8:$A$189,$A259,'Spare Parts'!$J$8:$J$189)</f>
        <v>0</v>
      </c>
      <c r="O259" s="258"/>
      <c r="P259" s="37"/>
      <c r="Q259" s="37"/>
      <c r="R259" s="37"/>
      <c r="S259" s="37"/>
      <c r="T259" s="37"/>
      <c r="U259" s="37"/>
      <c r="V259" s="37"/>
    </row>
    <row r="260" spans="1:22" s="23" customFormat="1" x14ac:dyDescent="0.25">
      <c r="A260" s="250" t="s">
        <v>2503</v>
      </c>
      <c r="B260" s="57" t="s">
        <v>2364</v>
      </c>
      <c r="C260" s="104" t="s">
        <v>3257</v>
      </c>
      <c r="D260" s="352">
        <v>10.02</v>
      </c>
      <c r="E260" s="355">
        <v>10.02</v>
      </c>
      <c r="F260" s="280">
        <v>0</v>
      </c>
      <c r="G260" s="108" t="s">
        <v>1156</v>
      </c>
      <c r="H260" s="108">
        <v>10</v>
      </c>
      <c r="I260" s="108" t="s">
        <v>2274</v>
      </c>
      <c r="J260" s="108">
        <v>500</v>
      </c>
      <c r="K260" s="108">
        <v>15000</v>
      </c>
      <c r="L260" s="109">
        <v>3.5</v>
      </c>
      <c r="M260" s="108" t="s">
        <v>2271</v>
      </c>
      <c r="N260" s="274">
        <f>SUMIF('Low Volume Irrigation'!$A$8:$A$201,$A260,'Low Volume Irrigation'!$N$8:$N$201)+SUMIF('Spray heads &amp; Nozzles'!$A$8:$A$202,$A260,'Spray heads &amp; Nozzles'!$N$8:$N$202)+SUMIF('Rotors &amp; Nozzles'!$A$8:$A$215,$A260,'Rotors &amp; Nozzles'!$N$8:$N$215)+SUMIF('Valves &amp; Acc.'!$A$8:$A$200,$A260,'Valves &amp; Acc.'!$N$8:$N$200)+SUMIF(Controllers!$A$8:$A$212,$A260,Controllers!$N$8:$N$212)+SUMIF('Central Control Systems'!$A$8:$A$207,$A260,'Central Control Systems'!$N$8:$N$207)+SUMIF('LND Services'!$A$8:$A$193,$A260,'LND Services'!$N$8:$N$193)+SUMIF(GOLF!$A$8:$A$295,$A260,GOLF!$N$8:$N$295)+SUMIF('GOLF Services'!$A$8:$A$203,$A260,'GOLF Services'!$N$8:$N$203)+SUMIF(AG!$A$8:$A$176,$A260,AG!$N$8:$N$176)+SUMIF('Spare Parts'!$A$8:$A$189,$A260,'Spare Parts'!$J$8:$J$189)</f>
        <v>0</v>
      </c>
      <c r="O260" s="258"/>
      <c r="P260" s="37"/>
      <c r="Q260" s="37"/>
      <c r="R260" s="37"/>
      <c r="S260" s="37"/>
      <c r="T260" s="37"/>
      <c r="U260" s="37"/>
      <c r="V260" s="37"/>
    </row>
    <row r="261" spans="1:22" s="23" customFormat="1" x14ac:dyDescent="0.25">
      <c r="A261" s="250" t="s">
        <v>2504</v>
      </c>
      <c r="B261" s="57" t="s">
        <v>2364</v>
      </c>
      <c r="C261" s="104" t="s">
        <v>3258</v>
      </c>
      <c r="D261" s="352">
        <v>10.02</v>
      </c>
      <c r="E261" s="355">
        <v>10.02</v>
      </c>
      <c r="F261" s="280">
        <v>0</v>
      </c>
      <c r="G261" s="108" t="s">
        <v>1156</v>
      </c>
      <c r="H261" s="108">
        <v>10</v>
      </c>
      <c r="I261" s="108" t="s">
        <v>2274</v>
      </c>
      <c r="J261" s="108">
        <v>500</v>
      </c>
      <c r="K261" s="108">
        <v>15000</v>
      </c>
      <c r="L261" s="109">
        <v>3.5</v>
      </c>
      <c r="M261" s="108" t="s">
        <v>2271</v>
      </c>
      <c r="N261" s="274">
        <f>SUMIF('Low Volume Irrigation'!$A$8:$A$201,$A261,'Low Volume Irrigation'!$N$8:$N$201)+SUMIF('Spray heads &amp; Nozzles'!$A$8:$A$202,$A261,'Spray heads &amp; Nozzles'!$N$8:$N$202)+SUMIF('Rotors &amp; Nozzles'!$A$8:$A$215,$A261,'Rotors &amp; Nozzles'!$N$8:$N$215)+SUMIF('Valves &amp; Acc.'!$A$8:$A$200,$A261,'Valves &amp; Acc.'!$N$8:$N$200)+SUMIF(Controllers!$A$8:$A$212,$A261,Controllers!$N$8:$N$212)+SUMIF('Central Control Systems'!$A$8:$A$207,$A261,'Central Control Systems'!$N$8:$N$207)+SUMIF('LND Services'!$A$8:$A$193,$A261,'LND Services'!$N$8:$N$193)+SUMIF(GOLF!$A$8:$A$295,$A261,GOLF!$N$8:$N$295)+SUMIF('GOLF Services'!$A$8:$A$203,$A261,'GOLF Services'!$N$8:$N$203)+SUMIF(AG!$A$8:$A$176,$A261,AG!$N$8:$N$176)+SUMIF('Spare Parts'!$A$8:$A$189,$A261,'Spare Parts'!$J$8:$J$189)</f>
        <v>0</v>
      </c>
      <c r="O261" s="258"/>
      <c r="P261" s="37"/>
      <c r="Q261" s="37"/>
      <c r="R261" s="37"/>
      <c r="S261" s="37"/>
      <c r="T261" s="37"/>
      <c r="U261" s="37"/>
      <c r="V261" s="37"/>
    </row>
    <row r="262" spans="1:22" s="23" customFormat="1" x14ac:dyDescent="0.25">
      <c r="A262" s="250" t="s">
        <v>286</v>
      </c>
      <c r="B262" s="57" t="s">
        <v>2364</v>
      </c>
      <c r="C262" s="104" t="s">
        <v>3250</v>
      </c>
      <c r="D262" s="352">
        <v>10.02</v>
      </c>
      <c r="E262" s="355">
        <v>10.02</v>
      </c>
      <c r="F262" s="280">
        <v>0</v>
      </c>
      <c r="G262" s="108" t="s">
        <v>1156</v>
      </c>
      <c r="H262" s="108">
        <v>10</v>
      </c>
      <c r="I262" s="108" t="s">
        <v>2274</v>
      </c>
      <c r="J262" s="108">
        <v>500</v>
      </c>
      <c r="K262" s="108">
        <v>9000</v>
      </c>
      <c r="L262" s="109">
        <v>3.5</v>
      </c>
      <c r="M262" s="108" t="s">
        <v>2271</v>
      </c>
      <c r="N262" s="274">
        <f>SUMIF('Low Volume Irrigation'!$A$8:$A$201,$A262,'Low Volume Irrigation'!$N$8:$N$201)+SUMIF('Spray heads &amp; Nozzles'!$A$8:$A$202,$A262,'Spray heads &amp; Nozzles'!$N$8:$N$202)+SUMIF('Rotors &amp; Nozzles'!$A$8:$A$215,$A262,'Rotors &amp; Nozzles'!$N$8:$N$215)+SUMIF('Valves &amp; Acc.'!$A$8:$A$200,$A262,'Valves &amp; Acc.'!$N$8:$N$200)+SUMIF(Controllers!$A$8:$A$212,$A262,Controllers!$N$8:$N$212)+SUMIF('Central Control Systems'!$A$8:$A$207,$A262,'Central Control Systems'!$N$8:$N$207)+SUMIF('LND Services'!$A$8:$A$193,$A262,'LND Services'!$N$8:$N$193)+SUMIF(GOLF!$A$8:$A$295,$A262,GOLF!$N$8:$N$295)+SUMIF('GOLF Services'!$A$8:$A$203,$A262,'GOLF Services'!$N$8:$N$203)+SUMIF(AG!$A$8:$A$176,$A262,AG!$N$8:$N$176)+SUMIF('Spare Parts'!$A$8:$A$189,$A262,'Spare Parts'!$J$8:$J$189)</f>
        <v>0</v>
      </c>
      <c r="O262" s="258"/>
      <c r="P262" s="37"/>
      <c r="Q262" s="37"/>
      <c r="R262" s="37"/>
      <c r="S262" s="37"/>
      <c r="T262" s="37"/>
      <c r="U262" s="37"/>
      <c r="V262" s="37"/>
    </row>
    <row r="263" spans="1:22" s="23" customFormat="1" x14ac:dyDescent="0.25">
      <c r="A263" s="250" t="s">
        <v>283</v>
      </c>
      <c r="B263" s="57" t="s">
        <v>1766</v>
      </c>
      <c r="C263" s="104" t="s">
        <v>1767</v>
      </c>
      <c r="D263" s="352">
        <v>12.31</v>
      </c>
      <c r="E263" s="355">
        <v>12.31</v>
      </c>
      <c r="F263" s="280">
        <v>0</v>
      </c>
      <c r="G263" s="108" t="s">
        <v>1156</v>
      </c>
      <c r="H263" s="108">
        <v>10</v>
      </c>
      <c r="I263" s="108" t="s">
        <v>2276</v>
      </c>
      <c r="J263" s="108">
        <v>500</v>
      </c>
      <c r="K263" s="108">
        <v>9000</v>
      </c>
      <c r="L263" s="109">
        <v>2</v>
      </c>
      <c r="M263" s="108" t="s">
        <v>2272</v>
      </c>
      <c r="N263" s="274">
        <f>SUMIF('Low Volume Irrigation'!$A$8:$A$201,$A263,'Low Volume Irrigation'!$N$8:$N$201)+SUMIF('Spray heads &amp; Nozzles'!$A$8:$A$202,$A263,'Spray heads &amp; Nozzles'!$N$8:$N$202)+SUMIF('Rotors &amp; Nozzles'!$A$8:$A$215,$A263,'Rotors &amp; Nozzles'!$N$8:$N$215)+SUMIF('Valves &amp; Acc.'!$A$8:$A$200,$A263,'Valves &amp; Acc.'!$N$8:$N$200)+SUMIF(Controllers!$A$8:$A$212,$A263,Controllers!$N$8:$N$212)+SUMIF('Central Control Systems'!$A$8:$A$207,$A263,'Central Control Systems'!$N$8:$N$207)+SUMIF('LND Services'!$A$8:$A$193,$A263,'LND Services'!$N$8:$N$193)+SUMIF(GOLF!$A$8:$A$295,$A263,GOLF!$N$8:$N$295)+SUMIF('GOLF Services'!$A$8:$A$203,$A263,'GOLF Services'!$N$8:$N$203)+SUMIF(AG!$A$8:$A$176,$A263,AG!$N$8:$N$176)+SUMIF('Spare Parts'!$A$8:$A$189,$A263,'Spare Parts'!$J$8:$J$189)</f>
        <v>0</v>
      </c>
      <c r="O263" s="258"/>
      <c r="P263" s="37"/>
      <c r="Q263" s="37"/>
      <c r="R263" s="37"/>
      <c r="S263" s="37"/>
      <c r="T263" s="37"/>
      <c r="U263" s="37"/>
      <c r="V263" s="37"/>
    </row>
    <row r="264" spans="1:22" s="23" customFormat="1" x14ac:dyDescent="0.25">
      <c r="A264" s="250" t="s">
        <v>284</v>
      </c>
      <c r="B264" s="57" t="s">
        <v>1768</v>
      </c>
      <c r="C264" s="104" t="s">
        <v>1769</v>
      </c>
      <c r="D264" s="352">
        <v>12.31</v>
      </c>
      <c r="E264" s="355">
        <v>12.31</v>
      </c>
      <c r="F264" s="280">
        <v>0</v>
      </c>
      <c r="G264" s="108" t="s">
        <v>1156</v>
      </c>
      <c r="H264" s="108">
        <v>10</v>
      </c>
      <c r="I264" s="108" t="s">
        <v>2276</v>
      </c>
      <c r="J264" s="108">
        <v>500</v>
      </c>
      <c r="K264" s="108">
        <v>9000</v>
      </c>
      <c r="L264" s="109">
        <v>1.9</v>
      </c>
      <c r="M264" s="108" t="s">
        <v>2272</v>
      </c>
      <c r="N264" s="274">
        <f>SUMIF('Low Volume Irrigation'!$A$8:$A$201,$A264,'Low Volume Irrigation'!$N$8:$N$201)+SUMIF('Spray heads &amp; Nozzles'!$A$8:$A$202,$A264,'Spray heads &amp; Nozzles'!$N$8:$N$202)+SUMIF('Rotors &amp; Nozzles'!$A$8:$A$215,$A264,'Rotors &amp; Nozzles'!$N$8:$N$215)+SUMIF('Valves &amp; Acc.'!$A$8:$A$200,$A264,'Valves &amp; Acc.'!$N$8:$N$200)+SUMIF(Controllers!$A$8:$A$212,$A264,Controllers!$N$8:$N$212)+SUMIF('Central Control Systems'!$A$8:$A$207,$A264,'Central Control Systems'!$N$8:$N$207)+SUMIF('LND Services'!$A$8:$A$193,$A264,'LND Services'!$N$8:$N$193)+SUMIF(GOLF!$A$8:$A$295,$A264,GOLF!$N$8:$N$295)+SUMIF('GOLF Services'!$A$8:$A$203,$A264,'GOLF Services'!$N$8:$N$203)+SUMIF(AG!$A$8:$A$176,$A264,AG!$N$8:$N$176)+SUMIF('Spare Parts'!$A$8:$A$189,$A264,'Spare Parts'!$J$8:$J$189)</f>
        <v>0</v>
      </c>
      <c r="O264" s="258"/>
      <c r="P264" s="37"/>
      <c r="Q264" s="37"/>
      <c r="R264" s="37"/>
      <c r="S264" s="37"/>
      <c r="T264" s="37"/>
      <c r="U264" s="37"/>
      <c r="V264" s="37"/>
    </row>
    <row r="265" spans="1:22" s="23" customFormat="1" x14ac:dyDescent="0.25">
      <c r="A265" s="250" t="s">
        <v>2505</v>
      </c>
      <c r="B265" s="57" t="s">
        <v>2365</v>
      </c>
      <c r="C265" s="104" t="s">
        <v>2513</v>
      </c>
      <c r="D265" s="352">
        <v>10.02</v>
      </c>
      <c r="E265" s="355">
        <v>10.02</v>
      </c>
      <c r="F265" s="280">
        <v>0</v>
      </c>
      <c r="G265" s="108" t="s">
        <v>1156</v>
      </c>
      <c r="H265" s="108">
        <v>10</v>
      </c>
      <c r="I265" s="108" t="s">
        <v>2274</v>
      </c>
      <c r="J265" s="108">
        <v>500</v>
      </c>
      <c r="K265" s="108">
        <v>9000</v>
      </c>
      <c r="L265" s="109">
        <v>3.5</v>
      </c>
      <c r="M265" s="108" t="s">
        <v>2633</v>
      </c>
      <c r="N265" s="274">
        <f>SUMIF('Low Volume Irrigation'!$A$8:$A$201,$A265,'Low Volume Irrigation'!$N$8:$N$201)+SUMIF('Spray heads &amp; Nozzles'!$A$8:$A$202,$A265,'Spray heads &amp; Nozzles'!$N$8:$N$202)+SUMIF('Rotors &amp; Nozzles'!$A$8:$A$215,$A265,'Rotors &amp; Nozzles'!$N$8:$N$215)+SUMIF('Valves &amp; Acc.'!$A$8:$A$200,$A265,'Valves &amp; Acc.'!$N$8:$N$200)+SUMIF(Controllers!$A$8:$A$212,$A265,Controllers!$N$8:$N$212)+SUMIF('Central Control Systems'!$A$8:$A$207,$A265,'Central Control Systems'!$N$8:$N$207)+SUMIF('LND Services'!$A$8:$A$193,$A265,'LND Services'!$N$8:$N$193)+SUMIF(GOLF!$A$8:$A$295,$A265,GOLF!$N$8:$N$295)+SUMIF('GOLF Services'!$A$8:$A$203,$A265,'GOLF Services'!$N$8:$N$203)+SUMIF(AG!$A$8:$A$176,$A265,AG!$N$8:$N$176)+SUMIF('Spare Parts'!$A$8:$A$189,$A265,'Spare Parts'!$J$8:$J$189)</f>
        <v>0</v>
      </c>
      <c r="O265" s="258"/>
      <c r="P265" s="37"/>
      <c r="Q265" s="37"/>
      <c r="R265" s="37"/>
      <c r="S265" s="37"/>
      <c r="T265" s="37"/>
      <c r="U265" s="37"/>
      <c r="V265" s="37"/>
    </row>
    <row r="266" spans="1:22" s="23" customFormat="1" x14ac:dyDescent="0.25">
      <c r="A266" s="250" t="s">
        <v>2506</v>
      </c>
      <c r="B266" s="57" t="s">
        <v>2365</v>
      </c>
      <c r="C266" s="104" t="s">
        <v>2514</v>
      </c>
      <c r="D266" s="352">
        <v>10.02</v>
      </c>
      <c r="E266" s="355">
        <v>10.02</v>
      </c>
      <c r="F266" s="280">
        <v>0</v>
      </c>
      <c r="G266" s="108" t="s">
        <v>1156</v>
      </c>
      <c r="H266" s="108">
        <v>10</v>
      </c>
      <c r="I266" s="108" t="s">
        <v>2274</v>
      </c>
      <c r="J266" s="108">
        <v>500</v>
      </c>
      <c r="K266" s="108">
        <v>9000</v>
      </c>
      <c r="L266" s="109">
        <v>3.5</v>
      </c>
      <c r="M266" s="108" t="s">
        <v>2633</v>
      </c>
      <c r="N266" s="274">
        <f>SUMIF('Low Volume Irrigation'!$A$8:$A$201,$A266,'Low Volume Irrigation'!$N$8:$N$201)+SUMIF('Spray heads &amp; Nozzles'!$A$8:$A$202,$A266,'Spray heads &amp; Nozzles'!$N$8:$N$202)+SUMIF('Rotors &amp; Nozzles'!$A$8:$A$215,$A266,'Rotors &amp; Nozzles'!$N$8:$N$215)+SUMIF('Valves &amp; Acc.'!$A$8:$A$200,$A266,'Valves &amp; Acc.'!$N$8:$N$200)+SUMIF(Controllers!$A$8:$A$212,$A266,Controllers!$N$8:$N$212)+SUMIF('Central Control Systems'!$A$8:$A$207,$A266,'Central Control Systems'!$N$8:$N$207)+SUMIF('LND Services'!$A$8:$A$193,$A266,'LND Services'!$N$8:$N$193)+SUMIF(GOLF!$A$8:$A$295,$A266,GOLF!$N$8:$N$295)+SUMIF('GOLF Services'!$A$8:$A$203,$A266,'GOLF Services'!$N$8:$N$203)+SUMIF(AG!$A$8:$A$176,$A266,AG!$N$8:$N$176)+SUMIF('Spare Parts'!$A$8:$A$189,$A266,'Spare Parts'!$J$8:$J$189)</f>
        <v>0</v>
      </c>
      <c r="O266" s="258"/>
      <c r="P266" s="37"/>
      <c r="Q266" s="37"/>
      <c r="R266" s="37"/>
      <c r="S266" s="37"/>
      <c r="T266" s="37"/>
      <c r="U266" s="37"/>
      <c r="V266" s="37"/>
    </row>
    <row r="267" spans="1:22" s="24" customFormat="1" x14ac:dyDescent="0.25">
      <c r="A267" s="250" t="s">
        <v>2507</v>
      </c>
      <c r="B267" s="57" t="s">
        <v>2365</v>
      </c>
      <c r="C267" s="104" t="s">
        <v>2515</v>
      </c>
      <c r="D267" s="352">
        <v>10.02</v>
      </c>
      <c r="E267" s="355">
        <v>10.02</v>
      </c>
      <c r="F267" s="280">
        <v>0</v>
      </c>
      <c r="G267" s="108" t="s">
        <v>1156</v>
      </c>
      <c r="H267" s="108">
        <v>10</v>
      </c>
      <c r="I267" s="108" t="s">
        <v>2274</v>
      </c>
      <c r="J267" s="108">
        <v>500</v>
      </c>
      <c r="K267" s="108">
        <v>9000</v>
      </c>
      <c r="L267" s="109">
        <v>3.5</v>
      </c>
      <c r="M267" s="108" t="s">
        <v>2633</v>
      </c>
      <c r="N267" s="274">
        <f>SUMIF('Low Volume Irrigation'!$A$8:$A$201,$A267,'Low Volume Irrigation'!$N$8:$N$201)+SUMIF('Spray heads &amp; Nozzles'!$A$8:$A$202,$A267,'Spray heads &amp; Nozzles'!$N$8:$N$202)+SUMIF('Rotors &amp; Nozzles'!$A$8:$A$215,$A267,'Rotors &amp; Nozzles'!$N$8:$N$215)+SUMIF('Valves &amp; Acc.'!$A$8:$A$200,$A267,'Valves &amp; Acc.'!$N$8:$N$200)+SUMIF(Controllers!$A$8:$A$212,$A267,Controllers!$N$8:$N$212)+SUMIF('Central Control Systems'!$A$8:$A$207,$A267,'Central Control Systems'!$N$8:$N$207)+SUMIF('LND Services'!$A$8:$A$193,$A267,'LND Services'!$N$8:$N$193)+SUMIF(GOLF!$A$8:$A$295,$A267,GOLF!$N$8:$N$295)+SUMIF('GOLF Services'!$A$8:$A$203,$A267,'GOLF Services'!$N$8:$N$203)+SUMIF(AG!$A$8:$A$176,$A267,AG!$N$8:$N$176)+SUMIF('Spare Parts'!$A$8:$A$189,$A267,'Spare Parts'!$J$8:$J$189)</f>
        <v>0</v>
      </c>
      <c r="O267" s="258"/>
      <c r="P267" s="37"/>
      <c r="Q267" s="37"/>
      <c r="R267" s="37"/>
      <c r="S267" s="37"/>
      <c r="T267" s="37"/>
      <c r="U267" s="37"/>
      <c r="V267" s="37"/>
    </row>
    <row r="268" spans="1:22" s="24" customFormat="1" x14ac:dyDescent="0.25">
      <c r="A268" s="250" t="s">
        <v>2508</v>
      </c>
      <c r="B268" s="57" t="s">
        <v>2365</v>
      </c>
      <c r="C268" s="104" t="s">
        <v>2516</v>
      </c>
      <c r="D268" s="352">
        <v>10.02</v>
      </c>
      <c r="E268" s="355">
        <v>10.02</v>
      </c>
      <c r="F268" s="280">
        <v>0</v>
      </c>
      <c r="G268" s="108" t="s">
        <v>1156</v>
      </c>
      <c r="H268" s="108">
        <v>10</v>
      </c>
      <c r="I268" s="108" t="s">
        <v>2274</v>
      </c>
      <c r="J268" s="108">
        <v>500</v>
      </c>
      <c r="K268" s="108">
        <v>9000</v>
      </c>
      <c r="L268" s="109">
        <v>3.5</v>
      </c>
      <c r="M268" s="108" t="s">
        <v>2633</v>
      </c>
      <c r="N268" s="274">
        <f>SUMIF('Low Volume Irrigation'!$A$8:$A$201,$A268,'Low Volume Irrigation'!$N$8:$N$201)+SUMIF('Spray heads &amp; Nozzles'!$A$8:$A$202,$A268,'Spray heads &amp; Nozzles'!$N$8:$N$202)+SUMIF('Rotors &amp; Nozzles'!$A$8:$A$215,$A268,'Rotors &amp; Nozzles'!$N$8:$N$215)+SUMIF('Valves &amp; Acc.'!$A$8:$A$200,$A268,'Valves &amp; Acc.'!$N$8:$N$200)+SUMIF(Controllers!$A$8:$A$212,$A268,Controllers!$N$8:$N$212)+SUMIF('Central Control Systems'!$A$8:$A$207,$A268,'Central Control Systems'!$N$8:$N$207)+SUMIF('LND Services'!$A$8:$A$193,$A268,'LND Services'!$N$8:$N$193)+SUMIF(GOLF!$A$8:$A$295,$A268,GOLF!$N$8:$N$295)+SUMIF('GOLF Services'!$A$8:$A$203,$A268,'GOLF Services'!$N$8:$N$203)+SUMIF(AG!$A$8:$A$176,$A268,AG!$N$8:$N$176)+SUMIF('Spare Parts'!$A$8:$A$189,$A268,'Spare Parts'!$J$8:$J$189)</f>
        <v>0</v>
      </c>
      <c r="O268" s="258"/>
      <c r="P268" s="37"/>
      <c r="Q268" s="37"/>
      <c r="R268" s="37"/>
      <c r="S268" s="37"/>
      <c r="T268" s="37"/>
      <c r="U268" s="37"/>
      <c r="V268" s="37"/>
    </row>
    <row r="269" spans="1:22" s="24" customFormat="1" x14ac:dyDescent="0.25">
      <c r="A269" s="250" t="s">
        <v>2509</v>
      </c>
      <c r="B269" s="57" t="s">
        <v>2365</v>
      </c>
      <c r="C269" s="104" t="s">
        <v>2517</v>
      </c>
      <c r="D269" s="352">
        <v>10.02</v>
      </c>
      <c r="E269" s="355">
        <v>10.02</v>
      </c>
      <c r="F269" s="280">
        <v>0</v>
      </c>
      <c r="G269" s="108" t="s">
        <v>1156</v>
      </c>
      <c r="H269" s="108">
        <v>10</v>
      </c>
      <c r="I269" s="108" t="s">
        <v>2274</v>
      </c>
      <c r="J269" s="108">
        <v>500</v>
      </c>
      <c r="K269" s="108">
        <v>9000</v>
      </c>
      <c r="L269" s="109">
        <v>3.5</v>
      </c>
      <c r="M269" s="108" t="s">
        <v>2633</v>
      </c>
      <c r="N269" s="274">
        <f>SUMIF('Low Volume Irrigation'!$A$8:$A$201,$A269,'Low Volume Irrigation'!$N$8:$N$201)+SUMIF('Spray heads &amp; Nozzles'!$A$8:$A$202,$A269,'Spray heads &amp; Nozzles'!$N$8:$N$202)+SUMIF('Rotors &amp; Nozzles'!$A$8:$A$215,$A269,'Rotors &amp; Nozzles'!$N$8:$N$215)+SUMIF('Valves &amp; Acc.'!$A$8:$A$200,$A269,'Valves &amp; Acc.'!$N$8:$N$200)+SUMIF(Controllers!$A$8:$A$212,$A269,Controllers!$N$8:$N$212)+SUMIF('Central Control Systems'!$A$8:$A$207,$A269,'Central Control Systems'!$N$8:$N$207)+SUMIF('LND Services'!$A$8:$A$193,$A269,'LND Services'!$N$8:$N$193)+SUMIF(GOLF!$A$8:$A$295,$A269,GOLF!$N$8:$N$295)+SUMIF('GOLF Services'!$A$8:$A$203,$A269,'GOLF Services'!$N$8:$N$203)+SUMIF(AG!$A$8:$A$176,$A269,AG!$N$8:$N$176)+SUMIF('Spare Parts'!$A$8:$A$189,$A269,'Spare Parts'!$J$8:$J$189)</f>
        <v>0</v>
      </c>
      <c r="O269" s="258"/>
      <c r="P269" s="37"/>
      <c r="Q269" s="37"/>
      <c r="R269" s="37"/>
      <c r="S269" s="37"/>
      <c r="T269" s="37"/>
      <c r="U269" s="37"/>
      <c r="V269" s="37"/>
    </row>
    <row r="270" spans="1:22" s="24" customFormat="1" x14ac:dyDescent="0.25">
      <c r="A270" s="250" t="s">
        <v>2510</v>
      </c>
      <c r="B270" s="57" t="s">
        <v>2365</v>
      </c>
      <c r="C270" s="104" t="s">
        <v>2518</v>
      </c>
      <c r="D270" s="352">
        <v>10.02</v>
      </c>
      <c r="E270" s="355">
        <v>10.02</v>
      </c>
      <c r="F270" s="280">
        <v>0</v>
      </c>
      <c r="G270" s="108" t="s">
        <v>1156</v>
      </c>
      <c r="H270" s="108">
        <v>10</v>
      </c>
      <c r="I270" s="108" t="s">
        <v>2274</v>
      </c>
      <c r="J270" s="108">
        <v>500</v>
      </c>
      <c r="K270" s="108">
        <v>9000</v>
      </c>
      <c r="L270" s="109">
        <v>3.5</v>
      </c>
      <c r="M270" s="108" t="s">
        <v>2633</v>
      </c>
      <c r="N270" s="274">
        <f>SUMIF('Low Volume Irrigation'!$A$8:$A$201,$A270,'Low Volume Irrigation'!$N$8:$N$201)+SUMIF('Spray heads &amp; Nozzles'!$A$8:$A$202,$A270,'Spray heads &amp; Nozzles'!$N$8:$N$202)+SUMIF('Rotors &amp; Nozzles'!$A$8:$A$215,$A270,'Rotors &amp; Nozzles'!$N$8:$N$215)+SUMIF('Valves &amp; Acc.'!$A$8:$A$200,$A270,'Valves &amp; Acc.'!$N$8:$N$200)+SUMIF(Controllers!$A$8:$A$212,$A270,Controllers!$N$8:$N$212)+SUMIF('Central Control Systems'!$A$8:$A$207,$A270,'Central Control Systems'!$N$8:$N$207)+SUMIF('LND Services'!$A$8:$A$193,$A270,'LND Services'!$N$8:$N$193)+SUMIF(GOLF!$A$8:$A$295,$A270,GOLF!$N$8:$N$295)+SUMIF('GOLF Services'!$A$8:$A$203,$A270,'GOLF Services'!$N$8:$N$203)+SUMIF(AG!$A$8:$A$176,$A270,AG!$N$8:$N$176)+SUMIF('Spare Parts'!$A$8:$A$189,$A270,'Spare Parts'!$J$8:$J$189)</f>
        <v>0</v>
      </c>
      <c r="O270" s="258"/>
      <c r="P270" s="37"/>
      <c r="Q270" s="37"/>
      <c r="R270" s="37"/>
      <c r="S270" s="37"/>
      <c r="T270" s="37"/>
      <c r="U270" s="37"/>
      <c r="V270" s="37"/>
    </row>
    <row r="271" spans="1:22" s="24" customFormat="1" x14ac:dyDescent="0.25">
      <c r="A271" s="250" t="s">
        <v>2511</v>
      </c>
      <c r="B271" s="57" t="s">
        <v>2365</v>
      </c>
      <c r="C271" s="104" t="s">
        <v>2519</v>
      </c>
      <c r="D271" s="352">
        <v>10.02</v>
      </c>
      <c r="E271" s="355">
        <v>10.02</v>
      </c>
      <c r="F271" s="280">
        <v>0</v>
      </c>
      <c r="G271" s="108" t="s">
        <v>1156</v>
      </c>
      <c r="H271" s="108">
        <v>10</v>
      </c>
      <c r="I271" s="108" t="s">
        <v>2274</v>
      </c>
      <c r="J271" s="108">
        <v>500</v>
      </c>
      <c r="K271" s="108">
        <v>9000</v>
      </c>
      <c r="L271" s="109">
        <v>3.5</v>
      </c>
      <c r="M271" s="108" t="s">
        <v>2633</v>
      </c>
      <c r="N271" s="274">
        <f>SUMIF('Low Volume Irrigation'!$A$8:$A$201,$A271,'Low Volume Irrigation'!$N$8:$N$201)+SUMIF('Spray heads &amp; Nozzles'!$A$8:$A$202,$A271,'Spray heads &amp; Nozzles'!$N$8:$N$202)+SUMIF('Rotors &amp; Nozzles'!$A$8:$A$215,$A271,'Rotors &amp; Nozzles'!$N$8:$N$215)+SUMIF('Valves &amp; Acc.'!$A$8:$A$200,$A271,'Valves &amp; Acc.'!$N$8:$N$200)+SUMIF(Controllers!$A$8:$A$212,$A271,Controllers!$N$8:$N$212)+SUMIF('Central Control Systems'!$A$8:$A$207,$A271,'Central Control Systems'!$N$8:$N$207)+SUMIF('LND Services'!$A$8:$A$193,$A271,'LND Services'!$N$8:$N$193)+SUMIF(GOLF!$A$8:$A$295,$A271,GOLF!$N$8:$N$295)+SUMIF('GOLF Services'!$A$8:$A$203,$A271,'GOLF Services'!$N$8:$N$203)+SUMIF(AG!$A$8:$A$176,$A271,AG!$N$8:$N$176)+SUMIF('Spare Parts'!$A$8:$A$189,$A271,'Spare Parts'!$J$8:$J$189)</f>
        <v>0</v>
      </c>
      <c r="O271" s="258"/>
      <c r="P271" s="37"/>
      <c r="Q271" s="37"/>
      <c r="R271" s="37"/>
      <c r="S271" s="37"/>
      <c r="T271" s="37"/>
      <c r="U271" s="37"/>
      <c r="V271" s="37"/>
    </row>
    <row r="272" spans="1:22" s="24" customFormat="1" x14ac:dyDescent="0.25">
      <c r="A272" s="250" t="s">
        <v>2512</v>
      </c>
      <c r="B272" s="57" t="s">
        <v>2365</v>
      </c>
      <c r="C272" s="104" t="s">
        <v>2520</v>
      </c>
      <c r="D272" s="352">
        <v>10.02</v>
      </c>
      <c r="E272" s="355">
        <v>10.02</v>
      </c>
      <c r="F272" s="280">
        <v>0</v>
      </c>
      <c r="G272" s="108" t="s">
        <v>1156</v>
      </c>
      <c r="H272" s="108">
        <v>10</v>
      </c>
      <c r="I272" s="108" t="s">
        <v>2274</v>
      </c>
      <c r="J272" s="108">
        <v>500</v>
      </c>
      <c r="K272" s="108">
        <v>9000</v>
      </c>
      <c r="L272" s="109">
        <v>3.5</v>
      </c>
      <c r="M272" s="108" t="s">
        <v>2633</v>
      </c>
      <c r="N272" s="274">
        <f>SUMIF('Low Volume Irrigation'!$A$8:$A$201,$A272,'Low Volume Irrigation'!$N$8:$N$201)+SUMIF('Spray heads &amp; Nozzles'!$A$8:$A$202,$A272,'Spray heads &amp; Nozzles'!$N$8:$N$202)+SUMIF('Rotors &amp; Nozzles'!$A$8:$A$215,$A272,'Rotors &amp; Nozzles'!$N$8:$N$215)+SUMIF('Valves &amp; Acc.'!$A$8:$A$200,$A272,'Valves &amp; Acc.'!$N$8:$N$200)+SUMIF(Controllers!$A$8:$A$212,$A272,Controllers!$N$8:$N$212)+SUMIF('Central Control Systems'!$A$8:$A$207,$A272,'Central Control Systems'!$N$8:$N$207)+SUMIF('LND Services'!$A$8:$A$193,$A272,'LND Services'!$N$8:$N$193)+SUMIF(GOLF!$A$8:$A$295,$A272,GOLF!$N$8:$N$295)+SUMIF('GOLF Services'!$A$8:$A$203,$A272,'GOLF Services'!$N$8:$N$203)+SUMIF(AG!$A$8:$A$176,$A272,AG!$N$8:$N$176)+SUMIF('Spare Parts'!$A$8:$A$189,$A272,'Spare Parts'!$J$8:$J$189)</f>
        <v>0</v>
      </c>
      <c r="O272" s="258"/>
      <c r="P272" s="37"/>
      <c r="Q272" s="37"/>
      <c r="R272" s="37"/>
      <c r="S272" s="37"/>
      <c r="T272" s="37"/>
      <c r="U272" s="37"/>
      <c r="V272" s="37"/>
    </row>
    <row r="273" spans="1:22" s="24" customFormat="1" x14ac:dyDescent="0.25">
      <c r="A273" s="250" t="s">
        <v>287</v>
      </c>
      <c r="B273" s="57" t="s">
        <v>2365</v>
      </c>
      <c r="C273" s="104" t="s">
        <v>1770</v>
      </c>
      <c r="D273" s="352">
        <v>10.02</v>
      </c>
      <c r="E273" s="355">
        <v>10.02</v>
      </c>
      <c r="F273" s="280">
        <v>0</v>
      </c>
      <c r="G273" s="108" t="s">
        <v>1156</v>
      </c>
      <c r="H273" s="108">
        <v>10</v>
      </c>
      <c r="I273" s="108" t="s">
        <v>2274</v>
      </c>
      <c r="J273" s="108">
        <v>500</v>
      </c>
      <c r="K273" s="108">
        <v>9000</v>
      </c>
      <c r="L273" s="109">
        <v>3.5</v>
      </c>
      <c r="M273" s="108" t="s">
        <v>2633</v>
      </c>
      <c r="N273" s="274">
        <f>SUMIF('Low Volume Irrigation'!$A$8:$A$201,$A273,'Low Volume Irrigation'!$N$8:$N$201)+SUMIF('Spray heads &amp; Nozzles'!$A$8:$A$202,$A273,'Spray heads &amp; Nozzles'!$N$8:$N$202)+SUMIF('Rotors &amp; Nozzles'!$A$8:$A$215,$A273,'Rotors &amp; Nozzles'!$N$8:$N$215)+SUMIF('Valves &amp; Acc.'!$A$8:$A$200,$A273,'Valves &amp; Acc.'!$N$8:$N$200)+SUMIF(Controllers!$A$8:$A$212,$A273,Controllers!$N$8:$N$212)+SUMIF('Central Control Systems'!$A$8:$A$207,$A273,'Central Control Systems'!$N$8:$N$207)+SUMIF('LND Services'!$A$8:$A$193,$A273,'LND Services'!$N$8:$N$193)+SUMIF(GOLF!$A$8:$A$295,$A273,GOLF!$N$8:$N$295)+SUMIF('GOLF Services'!$A$8:$A$203,$A273,'GOLF Services'!$N$8:$N$203)+SUMIF(AG!$A$8:$A$176,$A273,AG!$N$8:$N$176)+SUMIF('Spare Parts'!$A$8:$A$189,$A273,'Spare Parts'!$J$8:$J$189)</f>
        <v>0</v>
      </c>
      <c r="O273" s="258"/>
      <c r="P273" s="37"/>
      <c r="Q273" s="37"/>
      <c r="R273" s="37"/>
      <c r="S273" s="37"/>
      <c r="T273" s="37"/>
      <c r="U273" s="37"/>
      <c r="V273" s="37"/>
    </row>
    <row r="274" spans="1:22" s="24" customFormat="1" x14ac:dyDescent="0.25">
      <c r="A274" s="250" t="s">
        <v>3020</v>
      </c>
      <c r="B274" s="57" t="s">
        <v>3021</v>
      </c>
      <c r="C274" s="104" t="s">
        <v>3065</v>
      </c>
      <c r="D274" s="352">
        <v>9.94</v>
      </c>
      <c r="E274" s="355">
        <v>9.94</v>
      </c>
      <c r="F274" s="280">
        <v>0</v>
      </c>
      <c r="G274" s="108" t="s">
        <v>1156</v>
      </c>
      <c r="H274" s="108">
        <v>1</v>
      </c>
      <c r="I274" s="108" t="s">
        <v>2276</v>
      </c>
      <c r="J274" s="108">
        <v>500</v>
      </c>
      <c r="K274" s="108">
        <v>22500</v>
      </c>
      <c r="L274" s="109">
        <v>2.4</v>
      </c>
      <c r="M274" s="108" t="s">
        <v>2272</v>
      </c>
      <c r="N274" s="274">
        <f>SUMIF('Low Volume Irrigation'!$A$8:$A$201,$A274,'Low Volume Irrigation'!$N$8:$N$201)+SUMIF('Spray heads &amp; Nozzles'!$A$8:$A$202,$A274,'Spray heads &amp; Nozzles'!$N$8:$N$202)+SUMIF('Rotors &amp; Nozzles'!$A$8:$A$215,$A274,'Rotors &amp; Nozzles'!$N$8:$N$215)+SUMIF('Valves &amp; Acc.'!$A$8:$A$200,$A274,'Valves &amp; Acc.'!$N$8:$N$200)+SUMIF(Controllers!$A$8:$A$212,$A274,Controllers!$N$8:$N$212)+SUMIF('Central Control Systems'!$A$8:$A$207,$A274,'Central Control Systems'!$N$8:$N$207)+SUMIF('LND Services'!$A$8:$A$193,$A274,'LND Services'!$N$8:$N$193)+SUMIF(GOLF!$A$8:$A$295,$A274,GOLF!$N$8:$N$295)+SUMIF('GOLF Services'!$A$8:$A$203,$A274,'GOLF Services'!$N$8:$N$203)+SUMIF(AG!$A$8:$A$176,$A274,AG!$N$8:$N$176)+SUMIF('Spare Parts'!$A$8:$A$189,$A274,'Spare Parts'!$J$8:$J$189)</f>
        <v>0</v>
      </c>
      <c r="O274" s="258"/>
      <c r="P274" s="37"/>
      <c r="Q274" s="37"/>
      <c r="R274" s="37"/>
      <c r="S274" s="37"/>
      <c r="T274" s="37"/>
      <c r="U274" s="37"/>
      <c r="V274" s="37"/>
    </row>
    <row r="275" spans="1:22" s="24" customFormat="1" x14ac:dyDescent="0.25">
      <c r="A275" s="250" t="s">
        <v>1840</v>
      </c>
      <c r="B275" s="57" t="s">
        <v>1841</v>
      </c>
      <c r="C275" s="104" t="s">
        <v>1842</v>
      </c>
      <c r="D275" s="352">
        <v>251.52</v>
      </c>
      <c r="E275" s="355">
        <v>251.52</v>
      </c>
      <c r="F275" s="280">
        <v>0</v>
      </c>
      <c r="G275" s="108" t="s">
        <v>1626</v>
      </c>
      <c r="H275" s="108">
        <v>1</v>
      </c>
      <c r="I275" s="108" t="s">
        <v>2276</v>
      </c>
      <c r="J275" s="108">
        <v>10</v>
      </c>
      <c r="K275" s="108">
        <v>1040</v>
      </c>
      <c r="L275" s="109">
        <v>2.1</v>
      </c>
      <c r="M275" s="108" t="s">
        <v>2271</v>
      </c>
      <c r="N275" s="274">
        <f>SUMIF('Low Volume Irrigation'!$A$8:$A$201,$A275,'Low Volume Irrigation'!$N$8:$N$201)+SUMIF('Spray heads &amp; Nozzles'!$A$8:$A$202,$A275,'Spray heads &amp; Nozzles'!$N$8:$N$202)+SUMIF('Rotors &amp; Nozzles'!$A$8:$A$215,$A275,'Rotors &amp; Nozzles'!$N$8:$N$215)+SUMIF('Valves &amp; Acc.'!$A$8:$A$200,$A275,'Valves &amp; Acc.'!$N$8:$N$200)+SUMIF(Controllers!$A$8:$A$212,$A275,Controllers!$N$8:$N$212)+SUMIF('Central Control Systems'!$A$8:$A$207,$A275,'Central Control Systems'!$N$8:$N$207)+SUMIF('LND Services'!$A$8:$A$193,$A275,'LND Services'!$N$8:$N$193)+SUMIF(GOLF!$A$8:$A$295,$A275,GOLF!$N$8:$N$295)+SUMIF('GOLF Services'!$A$8:$A$203,$A275,'GOLF Services'!$N$8:$N$203)+SUMIF(AG!$A$8:$A$176,$A275,AG!$N$8:$N$176)+SUMIF('Spare Parts'!$A$8:$A$189,$A275,'Spare Parts'!$J$8:$J$189)</f>
        <v>0</v>
      </c>
      <c r="O275" s="258"/>
      <c r="P275" s="37"/>
      <c r="Q275" s="37"/>
      <c r="R275" s="37"/>
      <c r="S275" s="37"/>
      <c r="T275" s="37"/>
      <c r="U275" s="37"/>
      <c r="V275" s="37"/>
    </row>
    <row r="276" spans="1:22" s="24" customFormat="1" x14ac:dyDescent="0.25">
      <c r="A276" s="250" t="s">
        <v>2602</v>
      </c>
      <c r="B276" s="57" t="s">
        <v>2663</v>
      </c>
      <c r="C276" s="104" t="s">
        <v>2740</v>
      </c>
      <c r="D276" s="352">
        <v>15.39</v>
      </c>
      <c r="E276" s="355">
        <v>15.39</v>
      </c>
      <c r="F276" s="280">
        <v>0</v>
      </c>
      <c r="G276" s="108" t="s">
        <v>1626</v>
      </c>
      <c r="H276" s="108">
        <v>10</v>
      </c>
      <c r="I276" s="108" t="s">
        <v>2276</v>
      </c>
      <c r="J276" s="108" t="s">
        <v>2276</v>
      </c>
      <c r="K276" s="108" t="s">
        <v>2276</v>
      </c>
      <c r="L276" s="109" t="s">
        <v>2276</v>
      </c>
      <c r="M276" s="108" t="s">
        <v>2632</v>
      </c>
      <c r="N276" s="274">
        <f>SUMIF('Low Volume Irrigation'!$A$8:$A$201,$A276,'Low Volume Irrigation'!$N$8:$N$201)+SUMIF('Spray heads &amp; Nozzles'!$A$8:$A$202,$A276,'Spray heads &amp; Nozzles'!$N$8:$N$202)+SUMIF('Rotors &amp; Nozzles'!$A$8:$A$215,$A276,'Rotors &amp; Nozzles'!$N$8:$N$215)+SUMIF('Valves &amp; Acc.'!$A$8:$A$200,$A276,'Valves &amp; Acc.'!$N$8:$N$200)+SUMIF(Controllers!$A$8:$A$212,$A276,Controllers!$N$8:$N$212)+SUMIF('Central Control Systems'!$A$8:$A$207,$A276,'Central Control Systems'!$N$8:$N$207)+SUMIF('LND Services'!$A$8:$A$193,$A276,'LND Services'!$N$8:$N$193)+SUMIF(GOLF!$A$8:$A$295,$A276,GOLF!$N$8:$N$295)+SUMIF('GOLF Services'!$A$8:$A$203,$A276,'GOLF Services'!$N$8:$N$203)+SUMIF(AG!$A$8:$A$176,$A276,AG!$N$8:$N$176)+SUMIF('Spare Parts'!$A$8:$A$189,$A276,'Spare Parts'!$J$8:$J$189)</f>
        <v>0</v>
      </c>
      <c r="O276" s="258"/>
      <c r="P276" s="37"/>
      <c r="Q276" s="37"/>
      <c r="R276" s="37"/>
      <c r="S276" s="37"/>
      <c r="T276" s="37"/>
      <c r="U276" s="37"/>
      <c r="V276" s="37"/>
    </row>
    <row r="277" spans="1:22" s="24" customFormat="1" x14ac:dyDescent="0.25">
      <c r="A277" s="250" t="s">
        <v>2603</v>
      </c>
      <c r="B277" s="57" t="s">
        <v>2603</v>
      </c>
      <c r="C277" s="104" t="s">
        <v>2741</v>
      </c>
      <c r="D277" s="352">
        <v>14.35</v>
      </c>
      <c r="E277" s="355">
        <v>14.35</v>
      </c>
      <c r="F277" s="280">
        <v>0</v>
      </c>
      <c r="G277" s="108" t="s">
        <v>1156</v>
      </c>
      <c r="H277" s="108">
        <v>10</v>
      </c>
      <c r="I277" s="108" t="s">
        <v>2276</v>
      </c>
      <c r="J277" s="108" t="s">
        <v>2276</v>
      </c>
      <c r="K277" s="108" t="s">
        <v>2276</v>
      </c>
      <c r="L277" s="109" t="s">
        <v>2276</v>
      </c>
      <c r="M277" s="108" t="s">
        <v>2632</v>
      </c>
      <c r="N277" s="274">
        <f>SUMIF('Low Volume Irrigation'!$A$8:$A$201,$A277,'Low Volume Irrigation'!$N$8:$N$201)+SUMIF('Spray heads &amp; Nozzles'!$A$8:$A$202,$A277,'Spray heads &amp; Nozzles'!$N$8:$N$202)+SUMIF('Rotors &amp; Nozzles'!$A$8:$A$215,$A277,'Rotors &amp; Nozzles'!$N$8:$N$215)+SUMIF('Valves &amp; Acc.'!$A$8:$A$200,$A277,'Valves &amp; Acc.'!$N$8:$N$200)+SUMIF(Controllers!$A$8:$A$212,$A277,Controllers!$N$8:$N$212)+SUMIF('Central Control Systems'!$A$8:$A$207,$A277,'Central Control Systems'!$N$8:$N$207)+SUMIF('LND Services'!$A$8:$A$193,$A277,'LND Services'!$N$8:$N$193)+SUMIF(GOLF!$A$8:$A$295,$A277,GOLF!$N$8:$N$295)+SUMIF('GOLF Services'!$A$8:$A$203,$A277,'GOLF Services'!$N$8:$N$203)+SUMIF(AG!$A$8:$A$176,$A277,AG!$N$8:$N$176)+SUMIF('Spare Parts'!$A$8:$A$189,$A277,'Spare Parts'!$J$8:$J$189)</f>
        <v>0</v>
      </c>
      <c r="O277" s="258"/>
      <c r="P277" s="37"/>
      <c r="Q277" s="37"/>
      <c r="R277" s="37"/>
      <c r="S277" s="37"/>
      <c r="T277" s="37"/>
      <c r="U277" s="37"/>
      <c r="V277" s="37"/>
    </row>
    <row r="278" spans="1:22" s="23" customFormat="1" x14ac:dyDescent="0.25">
      <c r="A278" s="250" t="s">
        <v>2604</v>
      </c>
      <c r="B278" s="57" t="s">
        <v>2604</v>
      </c>
      <c r="C278" s="104" t="s">
        <v>2742</v>
      </c>
      <c r="D278" s="352">
        <v>8.73</v>
      </c>
      <c r="E278" s="355">
        <v>8.73</v>
      </c>
      <c r="F278" s="280">
        <v>0</v>
      </c>
      <c r="G278" s="108" t="s">
        <v>1156</v>
      </c>
      <c r="H278" s="108">
        <v>10</v>
      </c>
      <c r="I278" s="108" t="s">
        <v>2276</v>
      </c>
      <c r="J278" s="108" t="s">
        <v>2276</v>
      </c>
      <c r="K278" s="108" t="s">
        <v>2276</v>
      </c>
      <c r="L278" s="109" t="s">
        <v>2276</v>
      </c>
      <c r="M278" s="108" t="s">
        <v>2632</v>
      </c>
      <c r="N278" s="274">
        <f>SUMIF('Low Volume Irrigation'!$A$8:$A$201,$A278,'Low Volume Irrigation'!$N$8:$N$201)+SUMIF('Spray heads &amp; Nozzles'!$A$8:$A$202,$A278,'Spray heads &amp; Nozzles'!$N$8:$N$202)+SUMIF('Rotors &amp; Nozzles'!$A$8:$A$215,$A278,'Rotors &amp; Nozzles'!$N$8:$N$215)+SUMIF('Valves &amp; Acc.'!$A$8:$A$200,$A278,'Valves &amp; Acc.'!$N$8:$N$200)+SUMIF(Controllers!$A$8:$A$212,$A278,Controllers!$N$8:$N$212)+SUMIF('Central Control Systems'!$A$8:$A$207,$A278,'Central Control Systems'!$N$8:$N$207)+SUMIF('LND Services'!$A$8:$A$193,$A278,'LND Services'!$N$8:$N$193)+SUMIF(GOLF!$A$8:$A$295,$A278,GOLF!$N$8:$N$295)+SUMIF('GOLF Services'!$A$8:$A$203,$A278,'GOLF Services'!$N$8:$N$203)+SUMIF(AG!$A$8:$A$176,$A278,AG!$N$8:$N$176)+SUMIF('Spare Parts'!$A$8:$A$189,$A278,'Spare Parts'!$J$8:$J$189)</f>
        <v>0</v>
      </c>
      <c r="O278" s="258"/>
      <c r="P278" s="37"/>
      <c r="Q278" s="37"/>
      <c r="R278" s="37"/>
      <c r="S278" s="37"/>
      <c r="T278" s="37"/>
      <c r="U278" s="37"/>
      <c r="V278" s="37"/>
    </row>
    <row r="279" spans="1:22" s="23" customFormat="1" x14ac:dyDescent="0.25">
      <c r="A279" s="250" t="s">
        <v>3024</v>
      </c>
      <c r="B279" s="57" t="s">
        <v>3025</v>
      </c>
      <c r="C279" s="104" t="s">
        <v>3067</v>
      </c>
      <c r="D279" s="352">
        <v>37.35</v>
      </c>
      <c r="E279" s="355">
        <v>37.35</v>
      </c>
      <c r="F279" s="280">
        <v>0</v>
      </c>
      <c r="G279" s="108" t="s">
        <v>1156</v>
      </c>
      <c r="H279" s="108">
        <v>1</v>
      </c>
      <c r="I279" s="108" t="s">
        <v>2276</v>
      </c>
      <c r="J279" s="108">
        <v>500</v>
      </c>
      <c r="K279" s="108">
        <v>20000</v>
      </c>
      <c r="L279" s="109">
        <v>1.2</v>
      </c>
      <c r="M279" s="108" t="s">
        <v>2272</v>
      </c>
      <c r="N279" s="274">
        <f>SUMIF('Low Volume Irrigation'!$A$8:$A$201,$A279,'Low Volume Irrigation'!$N$8:$N$201)+SUMIF('Spray heads &amp; Nozzles'!$A$8:$A$202,$A279,'Spray heads &amp; Nozzles'!$N$8:$N$202)+SUMIF('Rotors &amp; Nozzles'!$A$8:$A$215,$A279,'Rotors &amp; Nozzles'!$N$8:$N$215)+SUMIF('Valves &amp; Acc.'!$A$8:$A$200,$A279,'Valves &amp; Acc.'!$N$8:$N$200)+SUMIF(Controllers!$A$8:$A$212,$A279,Controllers!$N$8:$N$212)+SUMIF('Central Control Systems'!$A$8:$A$207,$A279,'Central Control Systems'!$N$8:$N$207)+SUMIF('LND Services'!$A$8:$A$193,$A279,'LND Services'!$N$8:$N$193)+SUMIF(GOLF!$A$8:$A$295,$A279,GOLF!$N$8:$N$295)+SUMIF('GOLF Services'!$A$8:$A$203,$A279,'GOLF Services'!$N$8:$N$203)+SUMIF(AG!$A$8:$A$176,$A279,AG!$N$8:$N$176)+SUMIF('Spare Parts'!$A$8:$A$189,$A279,'Spare Parts'!$J$8:$J$189)</f>
        <v>0</v>
      </c>
      <c r="O279" s="258"/>
      <c r="P279" s="37"/>
      <c r="Q279" s="37"/>
      <c r="R279" s="37"/>
      <c r="S279" s="37"/>
      <c r="T279" s="37"/>
      <c r="U279" s="37"/>
      <c r="V279" s="37"/>
    </row>
    <row r="280" spans="1:22" s="23" customFormat="1" x14ac:dyDescent="0.25">
      <c r="A280" s="250" t="s">
        <v>2106</v>
      </c>
      <c r="B280" s="57" t="s">
        <v>2107</v>
      </c>
      <c r="C280" s="104" t="s">
        <v>2318</v>
      </c>
      <c r="D280" s="352">
        <v>28.66</v>
      </c>
      <c r="E280" s="355">
        <v>28.66</v>
      </c>
      <c r="F280" s="280">
        <v>0</v>
      </c>
      <c r="G280" s="108" t="s">
        <v>1626</v>
      </c>
      <c r="H280" s="108">
        <v>10</v>
      </c>
      <c r="I280" s="108" t="s">
        <v>2276</v>
      </c>
      <c r="J280" s="108">
        <v>10</v>
      </c>
      <c r="K280" s="108">
        <v>6500</v>
      </c>
      <c r="L280" s="109">
        <v>0.27</v>
      </c>
      <c r="M280" s="108" t="s">
        <v>2272</v>
      </c>
      <c r="N280" s="274">
        <f>SUMIF('Low Volume Irrigation'!$A$8:$A$201,$A280,'Low Volume Irrigation'!$N$8:$N$201)+SUMIF('Spray heads &amp; Nozzles'!$A$8:$A$202,$A280,'Spray heads &amp; Nozzles'!$N$8:$N$202)+SUMIF('Rotors &amp; Nozzles'!$A$8:$A$215,$A280,'Rotors &amp; Nozzles'!$N$8:$N$215)+SUMIF('Valves &amp; Acc.'!$A$8:$A$200,$A280,'Valves &amp; Acc.'!$N$8:$N$200)+SUMIF(Controllers!$A$8:$A$212,$A280,Controllers!$N$8:$N$212)+SUMIF('Central Control Systems'!$A$8:$A$207,$A280,'Central Control Systems'!$N$8:$N$207)+SUMIF('LND Services'!$A$8:$A$193,$A280,'LND Services'!$N$8:$N$193)+SUMIF(GOLF!$A$8:$A$295,$A280,GOLF!$N$8:$N$295)+SUMIF('GOLF Services'!$A$8:$A$203,$A280,'GOLF Services'!$N$8:$N$203)+SUMIF(AG!$A$8:$A$176,$A280,AG!$N$8:$N$176)+SUMIF('Spare Parts'!$A$8:$A$189,$A280,'Spare Parts'!$J$8:$J$189)</f>
        <v>0</v>
      </c>
      <c r="O280" s="258"/>
      <c r="P280" s="37"/>
      <c r="Q280" s="37"/>
      <c r="R280" s="37"/>
      <c r="S280" s="37"/>
      <c r="T280" s="37"/>
      <c r="U280" s="37"/>
      <c r="V280" s="37"/>
    </row>
    <row r="281" spans="1:22" s="23" customFormat="1" x14ac:dyDescent="0.25">
      <c r="A281" s="250" t="s">
        <v>3022</v>
      </c>
      <c r="B281" s="57" t="s">
        <v>3023</v>
      </c>
      <c r="C281" s="104" t="s">
        <v>3066</v>
      </c>
      <c r="D281" s="352">
        <v>38.130000000000003</v>
      </c>
      <c r="E281" s="355">
        <v>38.130000000000003</v>
      </c>
      <c r="F281" s="280">
        <v>0</v>
      </c>
      <c r="G281" s="108" t="s">
        <v>1156</v>
      </c>
      <c r="H281" s="108">
        <v>10</v>
      </c>
      <c r="I281" s="108" t="s">
        <v>2276</v>
      </c>
      <c r="J281" s="108">
        <v>10</v>
      </c>
      <c r="K281" s="108">
        <v>1500</v>
      </c>
      <c r="L281" s="109">
        <v>0.33</v>
      </c>
      <c r="M281" s="108" t="s">
        <v>2272</v>
      </c>
      <c r="N281" s="274">
        <f>SUMIF('Low Volume Irrigation'!$A$8:$A$201,$A281,'Low Volume Irrigation'!$N$8:$N$201)+SUMIF('Spray heads &amp; Nozzles'!$A$8:$A$202,$A281,'Spray heads &amp; Nozzles'!$N$8:$N$202)+SUMIF('Rotors &amp; Nozzles'!$A$8:$A$215,$A281,'Rotors &amp; Nozzles'!$N$8:$N$215)+SUMIF('Valves &amp; Acc.'!$A$8:$A$200,$A281,'Valves &amp; Acc.'!$N$8:$N$200)+SUMIF(Controllers!$A$8:$A$212,$A281,Controllers!$N$8:$N$212)+SUMIF('Central Control Systems'!$A$8:$A$207,$A281,'Central Control Systems'!$N$8:$N$207)+SUMIF('LND Services'!$A$8:$A$193,$A281,'LND Services'!$N$8:$N$193)+SUMIF(GOLF!$A$8:$A$295,$A281,GOLF!$N$8:$N$295)+SUMIF('GOLF Services'!$A$8:$A$203,$A281,'GOLF Services'!$N$8:$N$203)+SUMIF(AG!$A$8:$A$176,$A281,AG!$N$8:$N$176)+SUMIF('Spare Parts'!$A$8:$A$189,$A281,'Spare Parts'!$J$8:$J$189)</f>
        <v>0</v>
      </c>
      <c r="O281" s="258"/>
      <c r="P281" s="37"/>
      <c r="Q281" s="37"/>
      <c r="R281" s="37"/>
      <c r="S281" s="37"/>
      <c r="T281" s="37"/>
      <c r="U281" s="37"/>
      <c r="V281" s="37"/>
    </row>
    <row r="282" spans="1:22" s="23" customFormat="1" x14ac:dyDescent="0.25">
      <c r="A282" s="250" t="s">
        <v>2290</v>
      </c>
      <c r="B282" s="57" t="s">
        <v>2291</v>
      </c>
      <c r="C282" s="104" t="s">
        <v>2292</v>
      </c>
      <c r="D282" s="352">
        <v>4.5</v>
      </c>
      <c r="E282" s="355">
        <v>4.5</v>
      </c>
      <c r="F282" s="280">
        <v>0</v>
      </c>
      <c r="G282" s="108" t="s">
        <v>1626</v>
      </c>
      <c r="H282" s="108">
        <v>10</v>
      </c>
      <c r="I282" s="108" t="s">
        <v>2276</v>
      </c>
      <c r="J282" s="108">
        <v>500</v>
      </c>
      <c r="K282" s="108">
        <v>20000</v>
      </c>
      <c r="L282" s="109">
        <v>11.8</v>
      </c>
      <c r="M282" s="108" t="s">
        <v>2272</v>
      </c>
      <c r="N282" s="274">
        <f>SUMIF('Low Volume Irrigation'!$A$8:$A$201,$A282,'Low Volume Irrigation'!$N$8:$N$201)+SUMIF('Spray heads &amp; Nozzles'!$A$8:$A$202,$A282,'Spray heads &amp; Nozzles'!$N$8:$N$202)+SUMIF('Rotors &amp; Nozzles'!$A$8:$A$215,$A282,'Rotors &amp; Nozzles'!$N$8:$N$215)+SUMIF('Valves &amp; Acc.'!$A$8:$A$200,$A282,'Valves &amp; Acc.'!$N$8:$N$200)+SUMIF(Controllers!$A$8:$A$212,$A282,Controllers!$N$8:$N$212)+SUMIF('Central Control Systems'!$A$8:$A$207,$A282,'Central Control Systems'!$N$8:$N$207)+SUMIF('LND Services'!$A$8:$A$193,$A282,'LND Services'!$N$8:$N$193)+SUMIF(GOLF!$A$8:$A$295,$A282,GOLF!$N$8:$N$295)+SUMIF('GOLF Services'!$A$8:$A$203,$A282,'GOLF Services'!$N$8:$N$203)+SUMIF(AG!$A$8:$A$176,$A282,AG!$N$8:$N$176)+SUMIF('Spare Parts'!$A$8:$A$189,$A282,'Spare Parts'!$J$8:$J$189)</f>
        <v>0</v>
      </c>
      <c r="O282" s="258"/>
      <c r="P282" s="37"/>
      <c r="Q282" s="37"/>
      <c r="R282" s="37"/>
      <c r="S282" s="37"/>
      <c r="T282" s="37"/>
      <c r="U282" s="37"/>
      <c r="V282" s="37"/>
    </row>
    <row r="283" spans="1:22" s="23" customFormat="1" x14ac:dyDescent="0.25">
      <c r="A283" s="250" t="s">
        <v>2118</v>
      </c>
      <c r="B283" s="57" t="s">
        <v>2119</v>
      </c>
      <c r="C283" s="104" t="s">
        <v>2122</v>
      </c>
      <c r="D283" s="352">
        <v>52.09</v>
      </c>
      <c r="E283" s="355">
        <v>52.09</v>
      </c>
      <c r="F283" s="280">
        <v>0</v>
      </c>
      <c r="G283" s="108" t="s">
        <v>1626</v>
      </c>
      <c r="H283" s="108">
        <v>1</v>
      </c>
      <c r="I283" s="108" t="s">
        <v>2276</v>
      </c>
      <c r="J283" s="108">
        <v>50</v>
      </c>
      <c r="K283" s="108">
        <v>3000</v>
      </c>
      <c r="L283" s="109">
        <v>1.4</v>
      </c>
      <c r="M283" s="108" t="s">
        <v>2272</v>
      </c>
      <c r="N283" s="274">
        <f>SUMIF('Low Volume Irrigation'!$A$8:$A$201,$A283,'Low Volume Irrigation'!$N$8:$N$201)+SUMIF('Spray heads &amp; Nozzles'!$A$8:$A$202,$A283,'Spray heads &amp; Nozzles'!$N$8:$N$202)+SUMIF('Rotors &amp; Nozzles'!$A$8:$A$215,$A283,'Rotors &amp; Nozzles'!$N$8:$N$215)+SUMIF('Valves &amp; Acc.'!$A$8:$A$200,$A283,'Valves &amp; Acc.'!$N$8:$N$200)+SUMIF(Controllers!$A$8:$A$212,$A283,Controllers!$N$8:$N$212)+SUMIF('Central Control Systems'!$A$8:$A$207,$A283,'Central Control Systems'!$N$8:$N$207)+SUMIF('LND Services'!$A$8:$A$193,$A283,'LND Services'!$N$8:$N$193)+SUMIF(GOLF!$A$8:$A$295,$A283,GOLF!$N$8:$N$295)+SUMIF('GOLF Services'!$A$8:$A$203,$A283,'GOLF Services'!$N$8:$N$203)+SUMIF(AG!$A$8:$A$176,$A283,AG!$N$8:$N$176)+SUMIF('Spare Parts'!$A$8:$A$189,$A283,'Spare Parts'!$J$8:$J$189)</f>
        <v>0</v>
      </c>
      <c r="O283" s="258"/>
      <c r="P283" s="37"/>
      <c r="Q283" s="37"/>
      <c r="R283" s="37"/>
      <c r="S283" s="37"/>
      <c r="T283" s="37"/>
      <c r="U283" s="37"/>
      <c r="V283" s="37"/>
    </row>
    <row r="284" spans="1:22" s="23" customFormat="1" x14ac:dyDescent="0.25">
      <c r="A284" s="250" t="s">
        <v>2099</v>
      </c>
      <c r="B284" s="57" t="s">
        <v>2100</v>
      </c>
      <c r="C284" s="104" t="s">
        <v>2103</v>
      </c>
      <c r="D284" s="352">
        <v>248.33</v>
      </c>
      <c r="E284" s="355">
        <v>248.33</v>
      </c>
      <c r="F284" s="280">
        <v>0</v>
      </c>
      <c r="G284" s="108" t="s">
        <v>1626</v>
      </c>
      <c r="H284" s="108">
        <v>1</v>
      </c>
      <c r="I284" s="108" t="s">
        <v>2276</v>
      </c>
      <c r="J284" s="108">
        <v>10</v>
      </c>
      <c r="K284" s="108">
        <v>360</v>
      </c>
      <c r="L284" s="109">
        <v>4.5999999999999996</v>
      </c>
      <c r="M284" s="108" t="s">
        <v>2271</v>
      </c>
      <c r="N284" s="274">
        <f>SUMIF('Low Volume Irrigation'!$A$8:$A$201,$A284,'Low Volume Irrigation'!$N$8:$N$201)+SUMIF('Spray heads &amp; Nozzles'!$A$8:$A$202,$A284,'Spray heads &amp; Nozzles'!$N$8:$N$202)+SUMIF('Rotors &amp; Nozzles'!$A$8:$A$215,$A284,'Rotors &amp; Nozzles'!$N$8:$N$215)+SUMIF('Valves &amp; Acc.'!$A$8:$A$200,$A284,'Valves &amp; Acc.'!$N$8:$N$200)+SUMIF(Controllers!$A$8:$A$212,$A284,Controllers!$N$8:$N$212)+SUMIF('Central Control Systems'!$A$8:$A$207,$A284,'Central Control Systems'!$N$8:$N$207)+SUMIF('LND Services'!$A$8:$A$193,$A284,'LND Services'!$N$8:$N$193)+SUMIF(GOLF!$A$8:$A$295,$A284,GOLF!$N$8:$N$295)+SUMIF('GOLF Services'!$A$8:$A$203,$A284,'GOLF Services'!$N$8:$N$203)+SUMIF(AG!$A$8:$A$176,$A284,AG!$N$8:$N$176)+SUMIF('Spare Parts'!$A$8:$A$189,$A284,'Spare Parts'!$J$8:$J$189)</f>
        <v>0</v>
      </c>
      <c r="O284" s="258"/>
      <c r="P284" s="37"/>
      <c r="Q284" s="37"/>
      <c r="R284" s="37"/>
      <c r="S284" s="37"/>
      <c r="T284" s="37"/>
      <c r="U284" s="37"/>
      <c r="V284" s="37"/>
    </row>
    <row r="285" spans="1:22" s="23" customFormat="1" x14ac:dyDescent="0.25">
      <c r="A285" s="250" t="s">
        <v>2114</v>
      </c>
      <c r="B285" s="57" t="s">
        <v>2115</v>
      </c>
      <c r="C285" s="104" t="s">
        <v>2120</v>
      </c>
      <c r="D285" s="352">
        <v>52.22</v>
      </c>
      <c r="E285" s="355">
        <v>52.22</v>
      </c>
      <c r="F285" s="280">
        <v>0</v>
      </c>
      <c r="G285" s="108" t="s">
        <v>1626</v>
      </c>
      <c r="H285" s="108">
        <v>1</v>
      </c>
      <c r="I285" s="108" t="s">
        <v>2276</v>
      </c>
      <c r="J285" s="108">
        <v>50</v>
      </c>
      <c r="K285" s="108">
        <v>3000</v>
      </c>
      <c r="L285" s="109">
        <v>1.4</v>
      </c>
      <c r="M285" s="108" t="s">
        <v>2272</v>
      </c>
      <c r="N285" s="274">
        <f>SUMIF('Low Volume Irrigation'!$A$8:$A$201,$A285,'Low Volume Irrigation'!$N$8:$N$201)+SUMIF('Spray heads &amp; Nozzles'!$A$8:$A$202,$A285,'Spray heads &amp; Nozzles'!$N$8:$N$202)+SUMIF('Rotors &amp; Nozzles'!$A$8:$A$215,$A285,'Rotors &amp; Nozzles'!$N$8:$N$215)+SUMIF('Valves &amp; Acc.'!$A$8:$A$200,$A285,'Valves &amp; Acc.'!$N$8:$N$200)+SUMIF(Controllers!$A$8:$A$212,$A285,Controllers!$N$8:$N$212)+SUMIF('Central Control Systems'!$A$8:$A$207,$A285,'Central Control Systems'!$N$8:$N$207)+SUMIF('LND Services'!$A$8:$A$193,$A285,'LND Services'!$N$8:$N$193)+SUMIF(GOLF!$A$8:$A$295,$A285,GOLF!$N$8:$N$295)+SUMIF('GOLF Services'!$A$8:$A$203,$A285,'GOLF Services'!$N$8:$N$203)+SUMIF(AG!$A$8:$A$176,$A285,AG!$N$8:$N$176)+SUMIF('Spare Parts'!$A$8:$A$189,$A285,'Spare Parts'!$J$8:$J$189)</f>
        <v>0</v>
      </c>
      <c r="O285" s="258"/>
      <c r="P285" s="37"/>
      <c r="Q285" s="37"/>
      <c r="R285" s="37"/>
      <c r="S285" s="37"/>
      <c r="T285" s="37"/>
      <c r="U285" s="37"/>
      <c r="V285" s="37"/>
    </row>
    <row r="286" spans="1:22" s="23" customFormat="1" x14ac:dyDescent="0.25">
      <c r="A286" s="250" t="s">
        <v>2101</v>
      </c>
      <c r="B286" s="57" t="s">
        <v>2102</v>
      </c>
      <c r="C286" s="104" t="s">
        <v>2104</v>
      </c>
      <c r="D286" s="352">
        <v>264.49</v>
      </c>
      <c r="E286" s="355">
        <v>264.49</v>
      </c>
      <c r="F286" s="280">
        <v>0</v>
      </c>
      <c r="G286" s="108" t="s">
        <v>1626</v>
      </c>
      <c r="H286" s="108">
        <v>1</v>
      </c>
      <c r="I286" s="108" t="s">
        <v>2276</v>
      </c>
      <c r="J286" s="108">
        <v>10</v>
      </c>
      <c r="K286" s="108">
        <v>360</v>
      </c>
      <c r="L286" s="109">
        <v>4.7</v>
      </c>
      <c r="M286" s="108" t="s">
        <v>2271</v>
      </c>
      <c r="N286" s="274">
        <f>SUMIF('Low Volume Irrigation'!$A$8:$A$201,$A286,'Low Volume Irrigation'!$N$8:$N$201)+SUMIF('Spray heads &amp; Nozzles'!$A$8:$A$202,$A286,'Spray heads &amp; Nozzles'!$N$8:$N$202)+SUMIF('Rotors &amp; Nozzles'!$A$8:$A$215,$A286,'Rotors &amp; Nozzles'!$N$8:$N$215)+SUMIF('Valves &amp; Acc.'!$A$8:$A$200,$A286,'Valves &amp; Acc.'!$N$8:$N$200)+SUMIF(Controllers!$A$8:$A$212,$A286,Controllers!$N$8:$N$212)+SUMIF('Central Control Systems'!$A$8:$A$207,$A286,'Central Control Systems'!$N$8:$N$207)+SUMIF('LND Services'!$A$8:$A$193,$A286,'LND Services'!$N$8:$N$193)+SUMIF(GOLF!$A$8:$A$295,$A286,GOLF!$N$8:$N$295)+SUMIF('GOLF Services'!$A$8:$A$203,$A286,'GOLF Services'!$N$8:$N$203)+SUMIF(AG!$A$8:$A$176,$A286,AG!$N$8:$N$176)+SUMIF('Spare Parts'!$A$8:$A$189,$A286,'Spare Parts'!$J$8:$J$189)</f>
        <v>0</v>
      </c>
      <c r="O286" s="258"/>
      <c r="P286" s="37"/>
      <c r="Q286" s="37"/>
      <c r="R286" s="37"/>
      <c r="S286" s="37"/>
      <c r="T286" s="37"/>
      <c r="U286" s="37"/>
      <c r="V286" s="37"/>
    </row>
    <row r="287" spans="1:22" s="23" customFormat="1" x14ac:dyDescent="0.25">
      <c r="A287" s="250" t="s">
        <v>2116</v>
      </c>
      <c r="B287" s="57" t="s">
        <v>2117</v>
      </c>
      <c r="C287" s="104" t="s">
        <v>2121</v>
      </c>
      <c r="D287" s="352">
        <v>52.22</v>
      </c>
      <c r="E287" s="355">
        <v>52.22</v>
      </c>
      <c r="F287" s="280">
        <v>0</v>
      </c>
      <c r="G287" s="108" t="s">
        <v>1626</v>
      </c>
      <c r="H287" s="108">
        <v>1</v>
      </c>
      <c r="I287" s="108" t="s">
        <v>2276</v>
      </c>
      <c r="J287" s="108">
        <v>50</v>
      </c>
      <c r="K287" s="108">
        <v>3000</v>
      </c>
      <c r="L287" s="109">
        <v>1.43</v>
      </c>
      <c r="M287" s="108" t="s">
        <v>2272</v>
      </c>
      <c r="N287" s="274">
        <f>SUMIF('Low Volume Irrigation'!$A$8:$A$201,$A287,'Low Volume Irrigation'!$N$8:$N$201)+SUMIF('Spray heads &amp; Nozzles'!$A$8:$A$202,$A287,'Spray heads &amp; Nozzles'!$N$8:$N$202)+SUMIF('Rotors &amp; Nozzles'!$A$8:$A$215,$A287,'Rotors &amp; Nozzles'!$N$8:$N$215)+SUMIF('Valves &amp; Acc.'!$A$8:$A$200,$A287,'Valves &amp; Acc.'!$N$8:$N$200)+SUMIF(Controllers!$A$8:$A$212,$A287,Controllers!$N$8:$N$212)+SUMIF('Central Control Systems'!$A$8:$A$207,$A287,'Central Control Systems'!$N$8:$N$207)+SUMIF('LND Services'!$A$8:$A$193,$A287,'LND Services'!$N$8:$N$193)+SUMIF(GOLF!$A$8:$A$295,$A287,GOLF!$N$8:$N$295)+SUMIF('GOLF Services'!$A$8:$A$203,$A287,'GOLF Services'!$N$8:$N$203)+SUMIF(AG!$A$8:$A$176,$A287,AG!$N$8:$N$176)+SUMIF('Spare Parts'!$A$8:$A$189,$A287,'Spare Parts'!$J$8:$J$189)</f>
        <v>0</v>
      </c>
      <c r="O287" s="258"/>
      <c r="P287" s="37"/>
      <c r="Q287" s="37"/>
      <c r="R287" s="37"/>
      <c r="S287" s="37"/>
      <c r="T287" s="37"/>
      <c r="U287" s="37"/>
      <c r="V287" s="37"/>
    </row>
    <row r="288" spans="1:22" s="23" customFormat="1" x14ac:dyDescent="0.25">
      <c r="A288" s="250" t="s">
        <v>2110</v>
      </c>
      <c r="B288" s="57" t="s">
        <v>2111</v>
      </c>
      <c r="C288" s="104" t="s">
        <v>2112</v>
      </c>
      <c r="D288" s="352">
        <v>50.7</v>
      </c>
      <c r="E288" s="355">
        <v>50.7</v>
      </c>
      <c r="F288" s="280">
        <v>0</v>
      </c>
      <c r="G288" s="108" t="s">
        <v>1626</v>
      </c>
      <c r="H288" s="108">
        <v>1</v>
      </c>
      <c r="I288" s="108" t="s">
        <v>2276</v>
      </c>
      <c r="J288" s="108">
        <v>50</v>
      </c>
      <c r="K288" s="108">
        <v>3000</v>
      </c>
      <c r="L288" s="109">
        <v>1.29</v>
      </c>
      <c r="M288" s="108" t="s">
        <v>2272</v>
      </c>
      <c r="N288" s="274">
        <f>SUMIF('Low Volume Irrigation'!$A$8:$A$201,$A288,'Low Volume Irrigation'!$N$8:$N$201)+SUMIF('Spray heads &amp; Nozzles'!$A$8:$A$202,$A288,'Spray heads &amp; Nozzles'!$N$8:$N$202)+SUMIF('Rotors &amp; Nozzles'!$A$8:$A$215,$A288,'Rotors &amp; Nozzles'!$N$8:$N$215)+SUMIF('Valves &amp; Acc.'!$A$8:$A$200,$A288,'Valves &amp; Acc.'!$N$8:$N$200)+SUMIF(Controllers!$A$8:$A$212,$A288,Controllers!$N$8:$N$212)+SUMIF('Central Control Systems'!$A$8:$A$207,$A288,'Central Control Systems'!$N$8:$N$207)+SUMIF('LND Services'!$A$8:$A$193,$A288,'LND Services'!$N$8:$N$193)+SUMIF(GOLF!$A$8:$A$295,$A288,GOLF!$N$8:$N$295)+SUMIF('GOLF Services'!$A$8:$A$203,$A288,'GOLF Services'!$N$8:$N$203)+SUMIF(AG!$A$8:$A$176,$A288,AG!$N$8:$N$176)+SUMIF('Spare Parts'!$A$8:$A$189,$A288,'Spare Parts'!$J$8:$J$189)</f>
        <v>0</v>
      </c>
      <c r="O288" s="258"/>
      <c r="P288" s="37"/>
      <c r="Q288" s="37"/>
      <c r="R288" s="37"/>
      <c r="S288" s="37"/>
      <c r="T288" s="37"/>
      <c r="U288" s="37"/>
      <c r="V288" s="37"/>
    </row>
    <row r="289" spans="1:22" s="23" customFormat="1" x14ac:dyDescent="0.25">
      <c r="A289" s="250" t="s">
        <v>3012</v>
      </c>
      <c r="B289" s="57" t="s">
        <v>3138</v>
      </c>
      <c r="C289" s="104" t="s">
        <v>3061</v>
      </c>
      <c r="D289" s="352">
        <v>76.41</v>
      </c>
      <c r="E289" s="355">
        <v>76.41</v>
      </c>
      <c r="F289" s="280">
        <v>0</v>
      </c>
      <c r="G289" s="108" t="s">
        <v>1156</v>
      </c>
      <c r="H289" s="108">
        <v>1</v>
      </c>
      <c r="I289" s="108" t="s">
        <v>2276</v>
      </c>
      <c r="J289" s="108">
        <v>50</v>
      </c>
      <c r="K289" s="108">
        <v>2250</v>
      </c>
      <c r="L289" s="109">
        <v>2.4</v>
      </c>
      <c r="M289" s="108" t="s">
        <v>2272</v>
      </c>
      <c r="N289" s="274">
        <f>SUMIF('Low Volume Irrigation'!$A$8:$A$201,$A289,'Low Volume Irrigation'!$N$8:$N$201)+SUMIF('Spray heads &amp; Nozzles'!$A$8:$A$202,$A289,'Spray heads &amp; Nozzles'!$N$8:$N$202)+SUMIF('Rotors &amp; Nozzles'!$A$8:$A$215,$A289,'Rotors &amp; Nozzles'!$N$8:$N$215)+SUMIF('Valves &amp; Acc.'!$A$8:$A$200,$A289,'Valves &amp; Acc.'!$N$8:$N$200)+SUMIF(Controllers!$A$8:$A$212,$A289,Controllers!$N$8:$N$212)+SUMIF('Central Control Systems'!$A$8:$A$207,$A289,'Central Control Systems'!$N$8:$N$207)+SUMIF('LND Services'!$A$8:$A$193,$A289,'LND Services'!$N$8:$N$193)+SUMIF(GOLF!$A$8:$A$295,$A289,GOLF!$N$8:$N$295)+SUMIF('GOLF Services'!$A$8:$A$203,$A289,'GOLF Services'!$N$8:$N$203)+SUMIF(AG!$A$8:$A$176,$A289,AG!$N$8:$N$176)+SUMIF('Spare Parts'!$A$8:$A$189,$A289,'Spare Parts'!$J$8:$J$189)</f>
        <v>0</v>
      </c>
      <c r="O289" s="258"/>
      <c r="P289" s="37"/>
      <c r="Q289" s="37"/>
      <c r="R289" s="37"/>
      <c r="S289" s="37"/>
      <c r="T289" s="37"/>
      <c r="U289" s="37"/>
      <c r="V289" s="37"/>
    </row>
    <row r="290" spans="1:22" s="23" customFormat="1" x14ac:dyDescent="0.25">
      <c r="A290" s="250" t="s">
        <v>3026</v>
      </c>
      <c r="B290" s="57" t="s">
        <v>3027</v>
      </c>
      <c r="C290" s="104" t="s">
        <v>3068</v>
      </c>
      <c r="D290" s="352">
        <v>48.55</v>
      </c>
      <c r="E290" s="355">
        <v>48.55</v>
      </c>
      <c r="F290" s="280">
        <v>0</v>
      </c>
      <c r="G290" s="108" t="s">
        <v>1156</v>
      </c>
      <c r="H290" s="108">
        <v>1</v>
      </c>
      <c r="I290" s="108" t="s">
        <v>2276</v>
      </c>
      <c r="J290" s="108">
        <v>300</v>
      </c>
      <c r="K290" s="108">
        <v>27000</v>
      </c>
      <c r="L290" s="109">
        <v>1.4</v>
      </c>
      <c r="M290" s="108" t="s">
        <v>2272</v>
      </c>
      <c r="N290" s="274">
        <f>SUMIF('Low Volume Irrigation'!$A$8:$A$201,$A290,'Low Volume Irrigation'!$N$8:$N$201)+SUMIF('Spray heads &amp; Nozzles'!$A$8:$A$202,$A290,'Spray heads &amp; Nozzles'!$N$8:$N$202)+SUMIF('Rotors &amp; Nozzles'!$A$8:$A$215,$A290,'Rotors &amp; Nozzles'!$N$8:$N$215)+SUMIF('Valves &amp; Acc.'!$A$8:$A$200,$A290,'Valves &amp; Acc.'!$N$8:$N$200)+SUMIF(Controllers!$A$8:$A$212,$A290,Controllers!$N$8:$N$212)+SUMIF('Central Control Systems'!$A$8:$A$207,$A290,'Central Control Systems'!$N$8:$N$207)+SUMIF('LND Services'!$A$8:$A$193,$A290,'LND Services'!$N$8:$N$193)+SUMIF(GOLF!$A$8:$A$295,$A290,GOLF!$N$8:$N$295)+SUMIF('GOLF Services'!$A$8:$A$203,$A290,'GOLF Services'!$N$8:$N$203)+SUMIF(AG!$A$8:$A$176,$A290,AG!$N$8:$N$176)+SUMIF('Spare Parts'!$A$8:$A$189,$A290,'Spare Parts'!$J$8:$J$189)</f>
        <v>0</v>
      </c>
      <c r="O290" s="258"/>
      <c r="P290" s="37"/>
      <c r="Q290" s="37"/>
      <c r="R290" s="37"/>
      <c r="S290" s="37"/>
      <c r="T290" s="37"/>
      <c r="U290" s="37"/>
      <c r="V290" s="37"/>
    </row>
    <row r="291" spans="1:22" s="23" customFormat="1" x14ac:dyDescent="0.25">
      <c r="A291" s="250" t="s">
        <v>3028</v>
      </c>
      <c r="B291" s="57" t="s">
        <v>3013</v>
      </c>
      <c r="C291" s="104" t="s">
        <v>3069</v>
      </c>
      <c r="D291" s="352">
        <v>86.68</v>
      </c>
      <c r="E291" s="355">
        <v>86.68</v>
      </c>
      <c r="F291" s="280">
        <v>0</v>
      </c>
      <c r="G291" s="108" t="s">
        <v>1156</v>
      </c>
      <c r="H291" s="108">
        <v>1</v>
      </c>
      <c r="I291" s="108" t="s">
        <v>2276</v>
      </c>
      <c r="J291" s="108">
        <v>50</v>
      </c>
      <c r="K291" s="108">
        <v>2250</v>
      </c>
      <c r="L291" s="109">
        <v>17.100000000000001</v>
      </c>
      <c r="M291" s="108" t="s">
        <v>2272</v>
      </c>
      <c r="N291" s="274">
        <f>SUMIF('Low Volume Irrigation'!$A$8:$A$201,$A291,'Low Volume Irrigation'!$N$8:$N$201)+SUMIF('Spray heads &amp; Nozzles'!$A$8:$A$202,$A291,'Spray heads &amp; Nozzles'!$N$8:$N$202)+SUMIF('Rotors &amp; Nozzles'!$A$8:$A$215,$A291,'Rotors &amp; Nozzles'!$N$8:$N$215)+SUMIF('Valves &amp; Acc.'!$A$8:$A$200,$A291,'Valves &amp; Acc.'!$N$8:$N$200)+SUMIF(Controllers!$A$8:$A$212,$A291,Controllers!$N$8:$N$212)+SUMIF('Central Control Systems'!$A$8:$A$207,$A291,'Central Control Systems'!$N$8:$N$207)+SUMIF('LND Services'!$A$8:$A$193,$A291,'LND Services'!$N$8:$N$193)+SUMIF(GOLF!$A$8:$A$295,$A291,GOLF!$N$8:$N$295)+SUMIF('GOLF Services'!$A$8:$A$203,$A291,'GOLF Services'!$N$8:$N$203)+SUMIF(AG!$A$8:$A$176,$A291,AG!$N$8:$N$176)+SUMIF('Spare Parts'!$A$8:$A$189,$A291,'Spare Parts'!$J$8:$J$189)</f>
        <v>0</v>
      </c>
      <c r="O291" s="258"/>
      <c r="P291" s="37"/>
      <c r="Q291" s="37"/>
      <c r="R291" s="37"/>
      <c r="S291" s="37"/>
      <c r="T291" s="37"/>
      <c r="U291" s="37"/>
      <c r="V291" s="37"/>
    </row>
    <row r="292" spans="1:22" s="23" customFormat="1" x14ac:dyDescent="0.25">
      <c r="A292" s="250" t="s">
        <v>594</v>
      </c>
      <c r="B292" s="57" t="s">
        <v>1656</v>
      </c>
      <c r="C292" s="104" t="s">
        <v>1657</v>
      </c>
      <c r="D292" s="352">
        <v>7.54</v>
      </c>
      <c r="E292" s="355">
        <v>7.54</v>
      </c>
      <c r="F292" s="280">
        <v>0</v>
      </c>
      <c r="G292" s="108" t="s">
        <v>682</v>
      </c>
      <c r="H292" s="108">
        <v>1</v>
      </c>
      <c r="I292" s="108" t="s">
        <v>2276</v>
      </c>
      <c r="J292" s="108" t="s">
        <v>821</v>
      </c>
      <c r="K292" s="108">
        <v>3250</v>
      </c>
      <c r="L292" s="109">
        <v>1.3</v>
      </c>
      <c r="M292" s="108" t="s">
        <v>2272</v>
      </c>
      <c r="N292" s="274">
        <f>SUMIF('Low Volume Irrigation'!$A$8:$A$201,$A292,'Low Volume Irrigation'!$N$8:$N$201)+SUMIF('Spray heads &amp; Nozzles'!$A$8:$A$202,$A292,'Spray heads &amp; Nozzles'!$N$8:$N$202)+SUMIF('Rotors &amp; Nozzles'!$A$8:$A$215,$A292,'Rotors &amp; Nozzles'!$N$8:$N$215)+SUMIF('Valves &amp; Acc.'!$A$8:$A$200,$A292,'Valves &amp; Acc.'!$N$8:$N$200)+SUMIF(Controllers!$A$8:$A$212,$A292,Controllers!$N$8:$N$212)+SUMIF('Central Control Systems'!$A$8:$A$207,$A292,'Central Control Systems'!$N$8:$N$207)+SUMIF('LND Services'!$A$8:$A$193,$A292,'LND Services'!$N$8:$N$193)+SUMIF(GOLF!$A$8:$A$295,$A292,GOLF!$N$8:$N$295)+SUMIF('GOLF Services'!$A$8:$A$203,$A292,'GOLF Services'!$N$8:$N$203)+SUMIF(AG!$A$8:$A$176,$A292,AG!$N$8:$N$176)+SUMIF('Spare Parts'!$A$8:$A$189,$A292,'Spare Parts'!$J$8:$J$189)</f>
        <v>0</v>
      </c>
      <c r="O292" s="258"/>
      <c r="P292" s="37"/>
      <c r="Q292" s="37"/>
      <c r="R292" s="37"/>
      <c r="S292" s="37"/>
      <c r="T292" s="37"/>
      <c r="U292" s="37"/>
      <c r="V292" s="37"/>
    </row>
    <row r="293" spans="1:22" s="23" customFormat="1" x14ac:dyDescent="0.25">
      <c r="A293" s="250" t="s">
        <v>595</v>
      </c>
      <c r="B293" s="57" t="s">
        <v>1658</v>
      </c>
      <c r="C293" s="104" t="s">
        <v>1659</v>
      </c>
      <c r="D293" s="352">
        <v>9.14</v>
      </c>
      <c r="E293" s="355">
        <v>9.14</v>
      </c>
      <c r="F293" s="280">
        <v>0</v>
      </c>
      <c r="G293" s="108" t="s">
        <v>682</v>
      </c>
      <c r="H293" s="108">
        <v>1</v>
      </c>
      <c r="I293" s="108" t="s">
        <v>2276</v>
      </c>
      <c r="J293" s="108" t="s">
        <v>812</v>
      </c>
      <c r="K293" s="108">
        <v>3000</v>
      </c>
      <c r="L293" s="109">
        <v>6.4</v>
      </c>
      <c r="M293" s="108" t="s">
        <v>2272</v>
      </c>
      <c r="N293" s="274">
        <f>SUMIF('Low Volume Irrigation'!$A$8:$A$201,$A293,'Low Volume Irrigation'!$N$8:$N$201)+SUMIF('Spray heads &amp; Nozzles'!$A$8:$A$202,$A293,'Spray heads &amp; Nozzles'!$N$8:$N$202)+SUMIF('Rotors &amp; Nozzles'!$A$8:$A$215,$A293,'Rotors &amp; Nozzles'!$N$8:$N$215)+SUMIF('Valves &amp; Acc.'!$A$8:$A$200,$A293,'Valves &amp; Acc.'!$N$8:$N$200)+SUMIF(Controllers!$A$8:$A$212,$A293,Controllers!$N$8:$N$212)+SUMIF('Central Control Systems'!$A$8:$A$207,$A293,'Central Control Systems'!$N$8:$N$207)+SUMIF('LND Services'!$A$8:$A$193,$A293,'LND Services'!$N$8:$N$193)+SUMIF(GOLF!$A$8:$A$295,$A293,GOLF!$N$8:$N$295)+SUMIF('GOLF Services'!$A$8:$A$203,$A293,'GOLF Services'!$N$8:$N$203)+SUMIF(AG!$A$8:$A$176,$A293,AG!$N$8:$N$176)+SUMIF('Spare Parts'!$A$8:$A$189,$A293,'Spare Parts'!$J$8:$J$189)</f>
        <v>0</v>
      </c>
      <c r="O293" s="258"/>
      <c r="P293" s="37"/>
      <c r="Q293" s="37"/>
      <c r="R293" s="37"/>
      <c r="S293" s="37"/>
      <c r="T293" s="37"/>
      <c r="U293" s="37"/>
      <c r="V293" s="37"/>
    </row>
    <row r="294" spans="1:22" s="23" customFormat="1" x14ac:dyDescent="0.25">
      <c r="A294" s="250" t="s">
        <v>2546</v>
      </c>
      <c r="B294" s="57" t="s">
        <v>2546</v>
      </c>
      <c r="C294" s="104" t="s">
        <v>2695</v>
      </c>
      <c r="D294" s="352">
        <v>1000.58</v>
      </c>
      <c r="E294" s="355">
        <v>1000.58</v>
      </c>
      <c r="F294" s="280">
        <v>0</v>
      </c>
      <c r="G294" s="108" t="s">
        <v>1143</v>
      </c>
      <c r="H294" s="108">
        <v>1</v>
      </c>
      <c r="I294" s="108" t="s">
        <v>2276</v>
      </c>
      <c r="J294" s="108" t="s">
        <v>2276</v>
      </c>
      <c r="K294" s="108" t="s">
        <v>2276</v>
      </c>
      <c r="L294" s="109" t="s">
        <v>2276</v>
      </c>
      <c r="M294" s="108" t="s">
        <v>2632</v>
      </c>
      <c r="N294" s="274">
        <f>SUMIF('Low Volume Irrigation'!$A$8:$A$201,$A294,'Low Volume Irrigation'!$N$8:$N$201)+SUMIF('Spray heads &amp; Nozzles'!$A$8:$A$202,$A294,'Spray heads &amp; Nozzles'!$N$8:$N$202)+SUMIF('Rotors &amp; Nozzles'!$A$8:$A$215,$A294,'Rotors &amp; Nozzles'!$N$8:$N$215)+SUMIF('Valves &amp; Acc.'!$A$8:$A$200,$A294,'Valves &amp; Acc.'!$N$8:$N$200)+SUMIF(Controllers!$A$8:$A$212,$A294,Controllers!$N$8:$N$212)+SUMIF('Central Control Systems'!$A$8:$A$207,$A294,'Central Control Systems'!$N$8:$N$207)+SUMIF('LND Services'!$A$8:$A$193,$A294,'LND Services'!$N$8:$N$193)+SUMIF(GOLF!$A$8:$A$295,$A294,GOLF!$N$8:$N$295)+SUMIF('GOLF Services'!$A$8:$A$203,$A294,'GOLF Services'!$N$8:$N$203)+SUMIF(AG!$A$8:$A$176,$A294,AG!$N$8:$N$176)+SUMIF('Spare Parts'!$A$8:$A$189,$A294,'Spare Parts'!$J$8:$J$189)</f>
        <v>0</v>
      </c>
      <c r="O294" s="258"/>
      <c r="P294" s="37"/>
      <c r="Q294" s="37"/>
      <c r="R294" s="37"/>
      <c r="S294" s="37"/>
      <c r="T294" s="37"/>
      <c r="U294" s="37"/>
      <c r="V294" s="37"/>
    </row>
    <row r="295" spans="1:22" s="23" customFormat="1" x14ac:dyDescent="0.25">
      <c r="A295" s="250" t="s">
        <v>2293</v>
      </c>
      <c r="B295" s="57" t="s">
        <v>2294</v>
      </c>
      <c r="C295" s="104" t="s">
        <v>2295</v>
      </c>
      <c r="D295" s="352">
        <v>14.14</v>
      </c>
      <c r="E295" s="355">
        <v>14.14</v>
      </c>
      <c r="F295" s="280">
        <v>0</v>
      </c>
      <c r="G295" s="108" t="s">
        <v>682</v>
      </c>
      <c r="H295" s="108">
        <v>1</v>
      </c>
      <c r="I295" s="108" t="s">
        <v>2276</v>
      </c>
      <c r="J295" s="108">
        <v>20</v>
      </c>
      <c r="K295" s="108">
        <v>1200</v>
      </c>
      <c r="L295" s="109">
        <v>0.7</v>
      </c>
      <c r="M295" s="108" t="s">
        <v>2271</v>
      </c>
      <c r="N295" s="274">
        <f>SUMIF('Low Volume Irrigation'!$A$8:$A$201,$A295,'Low Volume Irrigation'!$N$8:$N$201)+SUMIF('Spray heads &amp; Nozzles'!$A$8:$A$202,$A295,'Spray heads &amp; Nozzles'!$N$8:$N$202)+SUMIF('Rotors &amp; Nozzles'!$A$8:$A$215,$A295,'Rotors &amp; Nozzles'!$N$8:$N$215)+SUMIF('Valves &amp; Acc.'!$A$8:$A$200,$A295,'Valves &amp; Acc.'!$N$8:$N$200)+SUMIF(Controllers!$A$8:$A$212,$A295,Controllers!$N$8:$N$212)+SUMIF('Central Control Systems'!$A$8:$A$207,$A295,'Central Control Systems'!$N$8:$N$207)+SUMIF('LND Services'!$A$8:$A$193,$A295,'LND Services'!$N$8:$N$193)+SUMIF(GOLF!$A$8:$A$295,$A295,GOLF!$N$8:$N$295)+SUMIF('GOLF Services'!$A$8:$A$203,$A295,'GOLF Services'!$N$8:$N$203)+SUMIF(AG!$A$8:$A$176,$A295,AG!$N$8:$N$176)+SUMIF('Spare Parts'!$A$8:$A$189,$A295,'Spare Parts'!$J$8:$J$189)</f>
        <v>0</v>
      </c>
      <c r="O295" s="258"/>
      <c r="P295" s="37"/>
      <c r="Q295" s="37"/>
      <c r="R295" s="37"/>
      <c r="S295" s="37"/>
      <c r="T295" s="37"/>
      <c r="U295" s="37"/>
      <c r="V295" s="37"/>
    </row>
    <row r="296" spans="1:22" s="23" customFormat="1" x14ac:dyDescent="0.25">
      <c r="A296" s="250" t="s">
        <v>567</v>
      </c>
      <c r="B296" s="57" t="s">
        <v>1734</v>
      </c>
      <c r="C296" s="104" t="s">
        <v>2359</v>
      </c>
      <c r="D296" s="352">
        <v>71.06</v>
      </c>
      <c r="E296" s="355">
        <v>71.06</v>
      </c>
      <c r="F296" s="280">
        <v>0</v>
      </c>
      <c r="G296" s="108" t="s">
        <v>1143</v>
      </c>
      <c r="H296" s="108">
        <v>1</v>
      </c>
      <c r="I296" s="108" t="s">
        <v>2276</v>
      </c>
      <c r="J296" s="108" t="s">
        <v>683</v>
      </c>
      <c r="K296" s="108">
        <v>1000</v>
      </c>
      <c r="L296" s="109">
        <v>2.6</v>
      </c>
      <c r="M296" s="108" t="s">
        <v>2271</v>
      </c>
      <c r="N296" s="274">
        <f>SUMIF('Low Volume Irrigation'!$A$8:$A$201,$A296,'Low Volume Irrigation'!$N$8:$N$201)+SUMIF('Spray heads &amp; Nozzles'!$A$8:$A$202,$A296,'Spray heads &amp; Nozzles'!$N$8:$N$202)+SUMIF('Rotors &amp; Nozzles'!$A$8:$A$215,$A296,'Rotors &amp; Nozzles'!$N$8:$N$215)+SUMIF('Valves &amp; Acc.'!$A$8:$A$200,$A296,'Valves &amp; Acc.'!$N$8:$N$200)+SUMIF(Controllers!$A$8:$A$212,$A296,Controllers!$N$8:$N$212)+SUMIF('Central Control Systems'!$A$8:$A$207,$A296,'Central Control Systems'!$N$8:$N$207)+SUMIF('LND Services'!$A$8:$A$193,$A296,'LND Services'!$N$8:$N$193)+SUMIF(GOLF!$A$8:$A$295,$A296,GOLF!$N$8:$N$295)+SUMIF('GOLF Services'!$A$8:$A$203,$A296,'GOLF Services'!$N$8:$N$203)+SUMIF(AG!$A$8:$A$176,$A296,AG!$N$8:$N$176)+SUMIF('Spare Parts'!$A$8:$A$189,$A296,'Spare Parts'!$J$8:$J$189)</f>
        <v>0</v>
      </c>
      <c r="O296" s="258"/>
      <c r="P296" s="37"/>
      <c r="Q296" s="37"/>
      <c r="R296" s="37"/>
      <c r="S296" s="37"/>
      <c r="T296" s="37"/>
      <c r="U296" s="37"/>
      <c r="V296" s="37"/>
    </row>
    <row r="297" spans="1:22" s="23" customFormat="1" x14ac:dyDescent="0.25">
      <c r="A297" s="250" t="s">
        <v>565</v>
      </c>
      <c r="B297" s="57" t="s">
        <v>1735</v>
      </c>
      <c r="C297" s="104" t="s">
        <v>1622</v>
      </c>
      <c r="D297" s="352">
        <v>18.37</v>
      </c>
      <c r="E297" s="355">
        <v>18.37</v>
      </c>
      <c r="F297" s="280">
        <v>0</v>
      </c>
      <c r="G297" s="108" t="s">
        <v>1143</v>
      </c>
      <c r="H297" s="108">
        <v>1</v>
      </c>
      <c r="I297" s="108" t="s">
        <v>2276</v>
      </c>
      <c r="J297" s="108" t="s">
        <v>683</v>
      </c>
      <c r="K297" s="108">
        <v>1000</v>
      </c>
      <c r="L297" s="109">
        <v>1.1000000000000001</v>
      </c>
      <c r="M297" s="108" t="s">
        <v>2271</v>
      </c>
      <c r="N297" s="274">
        <f>SUMIF('Low Volume Irrigation'!$A$8:$A$201,$A297,'Low Volume Irrigation'!$N$8:$N$201)+SUMIF('Spray heads &amp; Nozzles'!$A$8:$A$202,$A297,'Spray heads &amp; Nozzles'!$N$8:$N$202)+SUMIF('Rotors &amp; Nozzles'!$A$8:$A$215,$A297,'Rotors &amp; Nozzles'!$N$8:$N$215)+SUMIF('Valves &amp; Acc.'!$A$8:$A$200,$A297,'Valves &amp; Acc.'!$N$8:$N$200)+SUMIF(Controllers!$A$8:$A$212,$A297,Controllers!$N$8:$N$212)+SUMIF('Central Control Systems'!$A$8:$A$207,$A297,'Central Control Systems'!$N$8:$N$207)+SUMIF('LND Services'!$A$8:$A$193,$A297,'LND Services'!$N$8:$N$193)+SUMIF(GOLF!$A$8:$A$295,$A297,GOLF!$N$8:$N$295)+SUMIF('GOLF Services'!$A$8:$A$203,$A297,'GOLF Services'!$N$8:$N$203)+SUMIF(AG!$A$8:$A$176,$A297,AG!$N$8:$N$176)+SUMIF('Spare Parts'!$A$8:$A$189,$A297,'Spare Parts'!$J$8:$J$189)</f>
        <v>0</v>
      </c>
      <c r="O297" s="258"/>
      <c r="P297" s="37"/>
      <c r="Q297" s="37"/>
      <c r="R297" s="37"/>
      <c r="S297" s="37"/>
      <c r="T297" s="37"/>
      <c r="U297" s="37"/>
      <c r="V297" s="37"/>
    </row>
    <row r="298" spans="1:22" s="23" customFormat="1" x14ac:dyDescent="0.25">
      <c r="A298" s="250" t="s">
        <v>577</v>
      </c>
      <c r="B298" s="57" t="s">
        <v>1736</v>
      </c>
      <c r="C298" s="104" t="s">
        <v>1635</v>
      </c>
      <c r="D298" s="352">
        <v>118.73</v>
      </c>
      <c r="E298" s="355">
        <v>118.73</v>
      </c>
      <c r="F298" s="280">
        <v>0</v>
      </c>
      <c r="G298" s="108" t="s">
        <v>1143</v>
      </c>
      <c r="H298" s="108">
        <v>1</v>
      </c>
      <c r="I298" s="108" t="s">
        <v>2276</v>
      </c>
      <c r="J298" s="108">
        <v>8</v>
      </c>
      <c r="K298" s="108">
        <v>120</v>
      </c>
      <c r="L298" s="109">
        <v>5.7</v>
      </c>
      <c r="M298" s="108" t="s">
        <v>2271</v>
      </c>
      <c r="N298" s="274">
        <f>SUMIF('Low Volume Irrigation'!$A$8:$A$201,$A298,'Low Volume Irrigation'!$N$8:$N$201)+SUMIF('Spray heads &amp; Nozzles'!$A$8:$A$202,$A298,'Spray heads &amp; Nozzles'!$N$8:$N$202)+SUMIF('Rotors &amp; Nozzles'!$A$8:$A$215,$A298,'Rotors &amp; Nozzles'!$N$8:$N$215)+SUMIF('Valves &amp; Acc.'!$A$8:$A$200,$A298,'Valves &amp; Acc.'!$N$8:$N$200)+SUMIF(Controllers!$A$8:$A$212,$A298,Controllers!$N$8:$N$212)+SUMIF('Central Control Systems'!$A$8:$A$207,$A298,'Central Control Systems'!$N$8:$N$207)+SUMIF('LND Services'!$A$8:$A$193,$A298,'LND Services'!$N$8:$N$193)+SUMIF(GOLF!$A$8:$A$295,$A298,GOLF!$N$8:$N$295)+SUMIF('GOLF Services'!$A$8:$A$203,$A298,'GOLF Services'!$N$8:$N$203)+SUMIF(AG!$A$8:$A$176,$A298,AG!$N$8:$N$176)+SUMIF('Spare Parts'!$A$8:$A$189,$A298,'Spare Parts'!$J$8:$J$189)</f>
        <v>0</v>
      </c>
      <c r="O298" s="258"/>
      <c r="P298" s="37"/>
      <c r="Q298" s="37"/>
      <c r="R298" s="37"/>
      <c r="S298" s="37"/>
      <c r="T298" s="37"/>
      <c r="U298" s="37"/>
      <c r="V298" s="37"/>
    </row>
    <row r="299" spans="1:22" s="23" customFormat="1" x14ac:dyDescent="0.25">
      <c r="A299" s="250" t="s">
        <v>579</v>
      </c>
      <c r="B299" s="57" t="s">
        <v>1737</v>
      </c>
      <c r="C299" s="104" t="s">
        <v>1637</v>
      </c>
      <c r="D299" s="352">
        <v>137.16999999999999</v>
      </c>
      <c r="E299" s="355">
        <v>137.16999999999999</v>
      </c>
      <c r="F299" s="280">
        <v>0</v>
      </c>
      <c r="G299" s="108" t="s">
        <v>1143</v>
      </c>
      <c r="H299" s="108">
        <v>1</v>
      </c>
      <c r="I299" s="108" t="s">
        <v>2276</v>
      </c>
      <c r="J299" s="108">
        <v>8</v>
      </c>
      <c r="K299" s="108">
        <v>120</v>
      </c>
      <c r="L299" s="109">
        <v>5.7</v>
      </c>
      <c r="M299" s="108" t="s">
        <v>2271</v>
      </c>
      <c r="N299" s="274">
        <f>SUMIF('Low Volume Irrigation'!$A$8:$A$201,$A299,'Low Volume Irrigation'!$N$8:$N$201)+SUMIF('Spray heads &amp; Nozzles'!$A$8:$A$202,$A299,'Spray heads &amp; Nozzles'!$N$8:$N$202)+SUMIF('Rotors &amp; Nozzles'!$A$8:$A$215,$A299,'Rotors &amp; Nozzles'!$N$8:$N$215)+SUMIF('Valves &amp; Acc.'!$A$8:$A$200,$A299,'Valves &amp; Acc.'!$N$8:$N$200)+SUMIF(Controllers!$A$8:$A$212,$A299,Controllers!$N$8:$N$212)+SUMIF('Central Control Systems'!$A$8:$A$207,$A299,'Central Control Systems'!$N$8:$N$207)+SUMIF('LND Services'!$A$8:$A$193,$A299,'LND Services'!$N$8:$N$193)+SUMIF(GOLF!$A$8:$A$295,$A299,GOLF!$N$8:$N$295)+SUMIF('GOLF Services'!$A$8:$A$203,$A299,'GOLF Services'!$N$8:$N$203)+SUMIF(AG!$A$8:$A$176,$A299,AG!$N$8:$N$176)+SUMIF('Spare Parts'!$A$8:$A$189,$A299,'Spare Parts'!$J$8:$J$189)</f>
        <v>0</v>
      </c>
      <c r="O299" s="258"/>
      <c r="P299" s="37"/>
      <c r="Q299" s="37"/>
      <c r="R299" s="37"/>
      <c r="S299" s="37"/>
      <c r="T299" s="37"/>
      <c r="U299" s="37"/>
      <c r="V299" s="37"/>
    </row>
    <row r="300" spans="1:22" s="23" customFormat="1" x14ac:dyDescent="0.25">
      <c r="A300" s="250" t="s">
        <v>578</v>
      </c>
      <c r="B300" s="57" t="s">
        <v>1738</v>
      </c>
      <c r="C300" s="104" t="s">
        <v>1636</v>
      </c>
      <c r="D300" s="352">
        <v>210.38</v>
      </c>
      <c r="E300" s="355">
        <v>210.38</v>
      </c>
      <c r="F300" s="280">
        <v>0</v>
      </c>
      <c r="G300" s="108" t="s">
        <v>1143</v>
      </c>
      <c r="H300" s="108">
        <v>1</v>
      </c>
      <c r="I300" s="108" t="s">
        <v>2276</v>
      </c>
      <c r="J300" s="108">
        <v>8</v>
      </c>
      <c r="K300" s="108">
        <v>120</v>
      </c>
      <c r="L300" s="109">
        <v>5.7</v>
      </c>
      <c r="M300" s="108" t="s">
        <v>2272</v>
      </c>
      <c r="N300" s="274">
        <f>SUMIF('Low Volume Irrigation'!$A$8:$A$201,$A300,'Low Volume Irrigation'!$N$8:$N$201)+SUMIF('Spray heads &amp; Nozzles'!$A$8:$A$202,$A300,'Spray heads &amp; Nozzles'!$N$8:$N$202)+SUMIF('Rotors &amp; Nozzles'!$A$8:$A$215,$A300,'Rotors &amp; Nozzles'!$N$8:$N$215)+SUMIF('Valves &amp; Acc.'!$A$8:$A$200,$A300,'Valves &amp; Acc.'!$N$8:$N$200)+SUMIF(Controllers!$A$8:$A$212,$A300,Controllers!$N$8:$N$212)+SUMIF('Central Control Systems'!$A$8:$A$207,$A300,'Central Control Systems'!$N$8:$N$207)+SUMIF('LND Services'!$A$8:$A$193,$A300,'LND Services'!$N$8:$N$193)+SUMIF(GOLF!$A$8:$A$295,$A300,GOLF!$N$8:$N$295)+SUMIF('GOLF Services'!$A$8:$A$203,$A300,'GOLF Services'!$N$8:$N$203)+SUMIF(AG!$A$8:$A$176,$A300,AG!$N$8:$N$176)+SUMIF('Spare Parts'!$A$8:$A$189,$A300,'Spare Parts'!$J$8:$J$189)</f>
        <v>0</v>
      </c>
      <c r="O300" s="258"/>
      <c r="P300" s="37"/>
      <c r="Q300" s="37"/>
      <c r="R300" s="37"/>
      <c r="S300" s="37"/>
      <c r="T300" s="37"/>
      <c r="U300" s="37"/>
      <c r="V300" s="37"/>
    </row>
    <row r="301" spans="1:22" s="23" customFormat="1" x14ac:dyDescent="0.25">
      <c r="A301" s="250" t="s">
        <v>580</v>
      </c>
      <c r="B301" s="57" t="s">
        <v>1739</v>
      </c>
      <c r="C301" s="104" t="s">
        <v>1638</v>
      </c>
      <c r="D301" s="352">
        <v>256.3</v>
      </c>
      <c r="E301" s="355">
        <v>256.3</v>
      </c>
      <c r="F301" s="280">
        <v>0</v>
      </c>
      <c r="G301" s="108" t="s">
        <v>1143</v>
      </c>
      <c r="H301" s="108">
        <v>1</v>
      </c>
      <c r="I301" s="108" t="s">
        <v>2276</v>
      </c>
      <c r="J301" s="108">
        <v>8</v>
      </c>
      <c r="K301" s="108">
        <v>120</v>
      </c>
      <c r="L301" s="109">
        <v>5.7</v>
      </c>
      <c r="M301" s="108" t="s">
        <v>2272</v>
      </c>
      <c r="N301" s="274">
        <f>SUMIF('Low Volume Irrigation'!$A$8:$A$201,$A301,'Low Volume Irrigation'!$N$8:$N$201)+SUMIF('Spray heads &amp; Nozzles'!$A$8:$A$202,$A301,'Spray heads &amp; Nozzles'!$N$8:$N$202)+SUMIF('Rotors &amp; Nozzles'!$A$8:$A$215,$A301,'Rotors &amp; Nozzles'!$N$8:$N$215)+SUMIF('Valves &amp; Acc.'!$A$8:$A$200,$A301,'Valves &amp; Acc.'!$N$8:$N$200)+SUMIF(Controllers!$A$8:$A$212,$A301,Controllers!$N$8:$N$212)+SUMIF('Central Control Systems'!$A$8:$A$207,$A301,'Central Control Systems'!$N$8:$N$207)+SUMIF('LND Services'!$A$8:$A$193,$A301,'LND Services'!$N$8:$N$193)+SUMIF(GOLF!$A$8:$A$295,$A301,GOLF!$N$8:$N$295)+SUMIF('GOLF Services'!$A$8:$A$203,$A301,'GOLF Services'!$N$8:$N$203)+SUMIF(AG!$A$8:$A$176,$A301,AG!$N$8:$N$176)+SUMIF('Spare Parts'!$A$8:$A$189,$A301,'Spare Parts'!$J$8:$J$189)</f>
        <v>0</v>
      </c>
      <c r="O301" s="258"/>
      <c r="P301" s="37"/>
      <c r="Q301" s="37"/>
      <c r="R301" s="37"/>
      <c r="S301" s="37"/>
      <c r="T301" s="37"/>
      <c r="U301" s="37"/>
      <c r="V301" s="37"/>
    </row>
    <row r="302" spans="1:22" s="23" customFormat="1" x14ac:dyDescent="0.25">
      <c r="A302" s="250" t="s">
        <v>448</v>
      </c>
      <c r="B302" s="57" t="s">
        <v>1446</v>
      </c>
      <c r="C302" s="104" t="s">
        <v>1447</v>
      </c>
      <c r="D302" s="352">
        <v>2.2000000000000002</v>
      </c>
      <c r="E302" s="355">
        <v>2.2000000000000002</v>
      </c>
      <c r="F302" s="280">
        <v>0</v>
      </c>
      <c r="G302" s="108" t="s">
        <v>682</v>
      </c>
      <c r="H302" s="108">
        <v>10</v>
      </c>
      <c r="I302" s="108" t="s">
        <v>2276</v>
      </c>
      <c r="J302" s="108">
        <v>700</v>
      </c>
      <c r="K302" s="108">
        <v>67200</v>
      </c>
      <c r="L302" s="109">
        <v>5</v>
      </c>
      <c r="M302" s="108" t="s">
        <v>2271</v>
      </c>
      <c r="N302" s="274">
        <f>SUMIF('Low Volume Irrigation'!$A$8:$A$201,$A302,'Low Volume Irrigation'!$N$8:$N$201)+SUMIF('Spray heads &amp; Nozzles'!$A$8:$A$202,$A302,'Spray heads &amp; Nozzles'!$N$8:$N$202)+SUMIF('Rotors &amp; Nozzles'!$A$8:$A$215,$A302,'Rotors &amp; Nozzles'!$N$8:$N$215)+SUMIF('Valves &amp; Acc.'!$A$8:$A$200,$A302,'Valves &amp; Acc.'!$N$8:$N$200)+SUMIF(Controllers!$A$8:$A$212,$A302,Controllers!$N$8:$N$212)+SUMIF('Central Control Systems'!$A$8:$A$207,$A302,'Central Control Systems'!$N$8:$N$207)+SUMIF('LND Services'!$A$8:$A$193,$A302,'LND Services'!$N$8:$N$193)+SUMIF(GOLF!$A$8:$A$295,$A302,GOLF!$N$8:$N$295)+SUMIF('GOLF Services'!$A$8:$A$203,$A302,'GOLF Services'!$N$8:$N$203)+SUMIF(AG!$A$8:$A$176,$A302,AG!$N$8:$N$176)+SUMIF('Spare Parts'!$A$8:$A$189,$A302,'Spare Parts'!$J$8:$J$189)</f>
        <v>0</v>
      </c>
      <c r="O302" s="258"/>
      <c r="P302" s="37"/>
      <c r="Q302" s="37"/>
      <c r="R302" s="37"/>
      <c r="S302" s="37"/>
      <c r="T302" s="37"/>
      <c r="U302" s="37"/>
      <c r="V302" s="37"/>
    </row>
    <row r="303" spans="1:22" s="23" customFormat="1" x14ac:dyDescent="0.25">
      <c r="A303" s="250" t="s">
        <v>2605</v>
      </c>
      <c r="B303" s="57" t="s">
        <v>2605</v>
      </c>
      <c r="C303" s="104" t="s">
        <v>2743</v>
      </c>
      <c r="D303" s="352">
        <v>179.13</v>
      </c>
      <c r="E303" s="355">
        <v>179.13</v>
      </c>
      <c r="F303" s="280">
        <v>0</v>
      </c>
      <c r="G303" s="108" t="s">
        <v>1156</v>
      </c>
      <c r="H303" s="108">
        <v>1</v>
      </c>
      <c r="I303" s="108" t="s">
        <v>2276</v>
      </c>
      <c r="J303" s="108" t="s">
        <v>2276</v>
      </c>
      <c r="K303" s="108" t="s">
        <v>2276</v>
      </c>
      <c r="L303" s="109" t="s">
        <v>2276</v>
      </c>
      <c r="M303" s="108" t="s">
        <v>2632</v>
      </c>
      <c r="N303" s="274">
        <f>SUMIF('Low Volume Irrigation'!$A$8:$A$201,$A303,'Low Volume Irrigation'!$N$8:$N$201)+SUMIF('Spray heads &amp; Nozzles'!$A$8:$A$202,$A303,'Spray heads &amp; Nozzles'!$N$8:$N$202)+SUMIF('Rotors &amp; Nozzles'!$A$8:$A$215,$A303,'Rotors &amp; Nozzles'!$N$8:$N$215)+SUMIF('Valves &amp; Acc.'!$A$8:$A$200,$A303,'Valves &amp; Acc.'!$N$8:$N$200)+SUMIF(Controllers!$A$8:$A$212,$A303,Controllers!$N$8:$N$212)+SUMIF('Central Control Systems'!$A$8:$A$207,$A303,'Central Control Systems'!$N$8:$N$207)+SUMIF('LND Services'!$A$8:$A$193,$A303,'LND Services'!$N$8:$N$193)+SUMIF(GOLF!$A$8:$A$295,$A303,GOLF!$N$8:$N$295)+SUMIF('GOLF Services'!$A$8:$A$203,$A303,'GOLF Services'!$N$8:$N$203)+SUMIF(AG!$A$8:$A$176,$A303,AG!$N$8:$N$176)+SUMIF('Spare Parts'!$A$8:$A$189,$A303,'Spare Parts'!$J$8:$J$189)</f>
        <v>0</v>
      </c>
      <c r="O303" s="258"/>
      <c r="P303" s="37"/>
      <c r="Q303" s="37"/>
      <c r="R303" s="37"/>
      <c r="S303" s="37"/>
      <c r="T303" s="37"/>
      <c r="U303" s="37"/>
      <c r="V303" s="37"/>
    </row>
    <row r="304" spans="1:22" s="23" customFormat="1" x14ac:dyDescent="0.25">
      <c r="A304" s="250" t="s">
        <v>1932</v>
      </c>
      <c r="B304" s="57" t="s">
        <v>1933</v>
      </c>
      <c r="C304" s="104" t="s">
        <v>1934</v>
      </c>
      <c r="D304" s="352">
        <v>1750.49</v>
      </c>
      <c r="E304" s="355">
        <v>1750.49</v>
      </c>
      <c r="F304" s="280">
        <v>0</v>
      </c>
      <c r="G304" s="108" t="s">
        <v>1626</v>
      </c>
      <c r="H304" s="108">
        <v>1</v>
      </c>
      <c r="I304" s="108" t="s">
        <v>2276</v>
      </c>
      <c r="J304" s="108" t="s">
        <v>1159</v>
      </c>
      <c r="K304" s="108">
        <v>80</v>
      </c>
      <c r="L304" s="109">
        <v>0.3</v>
      </c>
      <c r="M304" s="108" t="s">
        <v>2272</v>
      </c>
      <c r="N304" s="274">
        <f>SUMIF('Low Volume Irrigation'!$A$8:$A$201,$A304,'Low Volume Irrigation'!$N$8:$N$201)+SUMIF('Spray heads &amp; Nozzles'!$A$8:$A$202,$A304,'Spray heads &amp; Nozzles'!$N$8:$N$202)+SUMIF('Rotors &amp; Nozzles'!$A$8:$A$215,$A304,'Rotors &amp; Nozzles'!$N$8:$N$215)+SUMIF('Valves &amp; Acc.'!$A$8:$A$200,$A304,'Valves &amp; Acc.'!$N$8:$N$200)+SUMIF(Controllers!$A$8:$A$212,$A304,Controllers!$N$8:$N$212)+SUMIF('Central Control Systems'!$A$8:$A$207,$A304,'Central Control Systems'!$N$8:$N$207)+SUMIF('LND Services'!$A$8:$A$193,$A304,'LND Services'!$N$8:$N$193)+SUMIF(GOLF!$A$8:$A$295,$A304,GOLF!$N$8:$N$295)+SUMIF('GOLF Services'!$A$8:$A$203,$A304,'GOLF Services'!$N$8:$N$203)+SUMIF(AG!$A$8:$A$176,$A304,AG!$N$8:$N$176)+SUMIF('Spare Parts'!$A$8:$A$189,$A304,'Spare Parts'!$J$8:$J$189)</f>
        <v>0</v>
      </c>
      <c r="O304" s="258"/>
      <c r="P304" s="37"/>
      <c r="Q304" s="37"/>
      <c r="R304" s="37"/>
      <c r="S304" s="37"/>
      <c r="T304" s="37"/>
      <c r="U304" s="37"/>
      <c r="V304" s="37"/>
    </row>
    <row r="305" spans="1:22" s="23" customFormat="1" x14ac:dyDescent="0.25">
      <c r="A305" s="250" t="s">
        <v>1914</v>
      </c>
      <c r="B305" s="57" t="s">
        <v>1915</v>
      </c>
      <c r="C305" s="104" t="s">
        <v>1916</v>
      </c>
      <c r="D305" s="352">
        <v>1750.49</v>
      </c>
      <c r="E305" s="355">
        <v>1750.49</v>
      </c>
      <c r="F305" s="280">
        <v>0</v>
      </c>
      <c r="G305" s="108" t="s">
        <v>1626</v>
      </c>
      <c r="H305" s="108">
        <v>1</v>
      </c>
      <c r="I305" s="108" t="s">
        <v>2276</v>
      </c>
      <c r="J305" s="108" t="s">
        <v>1159</v>
      </c>
      <c r="K305" s="108">
        <v>100</v>
      </c>
      <c r="L305" s="109">
        <v>0.36</v>
      </c>
      <c r="M305" s="108" t="s">
        <v>2272</v>
      </c>
      <c r="N305" s="274">
        <f>SUMIF('Low Volume Irrigation'!$A$8:$A$201,$A305,'Low Volume Irrigation'!$N$8:$N$201)+SUMIF('Spray heads &amp; Nozzles'!$A$8:$A$202,$A305,'Spray heads &amp; Nozzles'!$N$8:$N$202)+SUMIF('Rotors &amp; Nozzles'!$A$8:$A$215,$A305,'Rotors &amp; Nozzles'!$N$8:$N$215)+SUMIF('Valves &amp; Acc.'!$A$8:$A$200,$A305,'Valves &amp; Acc.'!$N$8:$N$200)+SUMIF(Controllers!$A$8:$A$212,$A305,Controllers!$N$8:$N$212)+SUMIF('Central Control Systems'!$A$8:$A$207,$A305,'Central Control Systems'!$N$8:$N$207)+SUMIF('LND Services'!$A$8:$A$193,$A305,'LND Services'!$N$8:$N$193)+SUMIF(GOLF!$A$8:$A$295,$A305,GOLF!$N$8:$N$295)+SUMIF('GOLF Services'!$A$8:$A$203,$A305,'GOLF Services'!$N$8:$N$203)+SUMIF(AG!$A$8:$A$176,$A305,AG!$N$8:$N$176)+SUMIF('Spare Parts'!$A$8:$A$189,$A305,'Spare Parts'!$J$8:$J$189)</f>
        <v>0</v>
      </c>
      <c r="O305" s="258"/>
      <c r="P305" s="37"/>
      <c r="Q305" s="37"/>
      <c r="R305" s="37"/>
      <c r="S305" s="37"/>
      <c r="T305" s="37"/>
      <c r="U305" s="37"/>
      <c r="V305" s="37"/>
    </row>
    <row r="306" spans="1:22" s="23" customFormat="1" x14ac:dyDescent="0.25">
      <c r="A306" s="250" t="s">
        <v>2606</v>
      </c>
      <c r="B306" s="57" t="s">
        <v>2606</v>
      </c>
      <c r="C306" s="104" t="s">
        <v>2744</v>
      </c>
      <c r="D306" s="352">
        <v>2008.06</v>
      </c>
      <c r="E306" s="355">
        <v>2008.06</v>
      </c>
      <c r="F306" s="280">
        <v>0</v>
      </c>
      <c r="G306" s="108" t="s">
        <v>1156</v>
      </c>
      <c r="H306" s="108">
        <v>1</v>
      </c>
      <c r="I306" s="108" t="s">
        <v>2276</v>
      </c>
      <c r="J306" s="108" t="s">
        <v>2276</v>
      </c>
      <c r="K306" s="108" t="s">
        <v>2276</v>
      </c>
      <c r="L306" s="109" t="s">
        <v>2276</v>
      </c>
      <c r="M306" s="108" t="s">
        <v>2632</v>
      </c>
      <c r="N306" s="274">
        <f>SUMIF('Low Volume Irrigation'!$A$8:$A$201,$A306,'Low Volume Irrigation'!$N$8:$N$201)+SUMIF('Spray heads &amp; Nozzles'!$A$8:$A$202,$A306,'Spray heads &amp; Nozzles'!$N$8:$N$202)+SUMIF('Rotors &amp; Nozzles'!$A$8:$A$215,$A306,'Rotors &amp; Nozzles'!$N$8:$N$215)+SUMIF('Valves &amp; Acc.'!$A$8:$A$200,$A306,'Valves &amp; Acc.'!$N$8:$N$200)+SUMIF(Controllers!$A$8:$A$212,$A306,Controllers!$N$8:$N$212)+SUMIF('Central Control Systems'!$A$8:$A$207,$A306,'Central Control Systems'!$N$8:$N$207)+SUMIF('LND Services'!$A$8:$A$193,$A306,'LND Services'!$N$8:$N$193)+SUMIF(GOLF!$A$8:$A$295,$A306,GOLF!$N$8:$N$295)+SUMIF('GOLF Services'!$A$8:$A$203,$A306,'GOLF Services'!$N$8:$N$203)+SUMIF(AG!$A$8:$A$176,$A306,AG!$N$8:$N$176)+SUMIF('Spare Parts'!$A$8:$A$189,$A306,'Spare Parts'!$J$8:$J$189)</f>
        <v>0</v>
      </c>
      <c r="O306" s="258"/>
      <c r="P306" s="37"/>
      <c r="Q306" s="37"/>
      <c r="R306" s="37"/>
      <c r="S306" s="37"/>
      <c r="T306" s="37"/>
      <c r="U306" s="37"/>
      <c r="V306" s="37"/>
    </row>
    <row r="307" spans="1:22" s="23" customFormat="1" x14ac:dyDescent="0.25">
      <c r="A307" s="250" t="s">
        <v>1944</v>
      </c>
      <c r="B307" s="57" t="s">
        <v>1945</v>
      </c>
      <c r="C307" s="104" t="s">
        <v>1946</v>
      </c>
      <c r="D307" s="352">
        <v>2606.7800000000002</v>
      </c>
      <c r="E307" s="355">
        <v>2606.7800000000002</v>
      </c>
      <c r="F307" s="280">
        <v>0</v>
      </c>
      <c r="G307" s="108" t="s">
        <v>1626</v>
      </c>
      <c r="H307" s="108">
        <v>1</v>
      </c>
      <c r="I307" s="108" t="s">
        <v>2276</v>
      </c>
      <c r="J307" s="108" t="s">
        <v>1159</v>
      </c>
      <c r="K307" s="108">
        <v>18</v>
      </c>
      <c r="L307" s="109">
        <v>5.4</v>
      </c>
      <c r="M307" s="108" t="s">
        <v>2272</v>
      </c>
      <c r="N307" s="274">
        <f>SUMIF('Low Volume Irrigation'!$A$8:$A$201,$A307,'Low Volume Irrigation'!$N$8:$N$201)+SUMIF('Spray heads &amp; Nozzles'!$A$8:$A$202,$A307,'Spray heads &amp; Nozzles'!$N$8:$N$202)+SUMIF('Rotors &amp; Nozzles'!$A$8:$A$215,$A307,'Rotors &amp; Nozzles'!$N$8:$N$215)+SUMIF('Valves &amp; Acc.'!$A$8:$A$200,$A307,'Valves &amp; Acc.'!$N$8:$N$200)+SUMIF(Controllers!$A$8:$A$212,$A307,Controllers!$N$8:$N$212)+SUMIF('Central Control Systems'!$A$8:$A$207,$A307,'Central Control Systems'!$N$8:$N$207)+SUMIF('LND Services'!$A$8:$A$193,$A307,'LND Services'!$N$8:$N$193)+SUMIF(GOLF!$A$8:$A$295,$A307,GOLF!$N$8:$N$295)+SUMIF('GOLF Services'!$A$8:$A$203,$A307,'GOLF Services'!$N$8:$N$203)+SUMIF(AG!$A$8:$A$176,$A307,AG!$N$8:$N$176)+SUMIF('Spare Parts'!$A$8:$A$189,$A307,'Spare Parts'!$J$8:$J$189)</f>
        <v>0</v>
      </c>
      <c r="O307" s="258"/>
      <c r="P307" s="37"/>
      <c r="Q307" s="37"/>
      <c r="R307" s="37"/>
      <c r="S307" s="37"/>
      <c r="T307" s="37"/>
      <c r="U307" s="37"/>
      <c r="V307" s="37"/>
    </row>
    <row r="308" spans="1:22" s="23" customFormat="1" x14ac:dyDescent="0.25">
      <c r="A308" s="250" t="s">
        <v>2607</v>
      </c>
      <c r="B308" s="57" t="s">
        <v>2607</v>
      </c>
      <c r="C308" s="104" t="s">
        <v>2745</v>
      </c>
      <c r="D308" s="352">
        <v>354.53</v>
      </c>
      <c r="E308" s="355">
        <v>354.53</v>
      </c>
      <c r="F308" s="280">
        <v>0</v>
      </c>
      <c r="G308" s="108" t="s">
        <v>1156</v>
      </c>
      <c r="H308" s="108">
        <v>1</v>
      </c>
      <c r="I308" s="108" t="s">
        <v>2276</v>
      </c>
      <c r="J308" s="108" t="s">
        <v>2276</v>
      </c>
      <c r="K308" s="108" t="s">
        <v>2276</v>
      </c>
      <c r="L308" s="109" t="s">
        <v>2276</v>
      </c>
      <c r="M308" s="108" t="s">
        <v>2632</v>
      </c>
      <c r="N308" s="274">
        <f>SUMIF('Low Volume Irrigation'!$A$8:$A$201,$A308,'Low Volume Irrigation'!$N$8:$N$201)+SUMIF('Spray heads &amp; Nozzles'!$A$8:$A$202,$A308,'Spray heads &amp; Nozzles'!$N$8:$N$202)+SUMIF('Rotors &amp; Nozzles'!$A$8:$A$215,$A308,'Rotors &amp; Nozzles'!$N$8:$N$215)+SUMIF('Valves &amp; Acc.'!$A$8:$A$200,$A308,'Valves &amp; Acc.'!$N$8:$N$200)+SUMIF(Controllers!$A$8:$A$212,$A308,Controllers!$N$8:$N$212)+SUMIF('Central Control Systems'!$A$8:$A$207,$A308,'Central Control Systems'!$N$8:$N$207)+SUMIF('LND Services'!$A$8:$A$193,$A308,'LND Services'!$N$8:$N$193)+SUMIF(GOLF!$A$8:$A$295,$A308,GOLF!$N$8:$N$295)+SUMIF('GOLF Services'!$A$8:$A$203,$A308,'GOLF Services'!$N$8:$N$203)+SUMIF(AG!$A$8:$A$176,$A308,AG!$N$8:$N$176)+SUMIF('Spare Parts'!$A$8:$A$189,$A308,'Spare Parts'!$J$8:$J$189)</f>
        <v>0</v>
      </c>
      <c r="O308" s="258"/>
      <c r="P308" s="37"/>
      <c r="Q308" s="37"/>
      <c r="R308" s="37"/>
      <c r="S308" s="37"/>
      <c r="T308" s="37"/>
      <c r="U308" s="37"/>
      <c r="V308" s="37"/>
    </row>
    <row r="309" spans="1:22" s="23" customFormat="1" x14ac:dyDescent="0.25">
      <c r="A309" s="250" t="s">
        <v>2608</v>
      </c>
      <c r="B309" s="57" t="s">
        <v>2608</v>
      </c>
      <c r="C309" s="104" t="s">
        <v>2746</v>
      </c>
      <c r="D309" s="352">
        <v>149.15</v>
      </c>
      <c r="E309" s="355">
        <v>149.15</v>
      </c>
      <c r="F309" s="280">
        <v>0</v>
      </c>
      <c r="G309" s="108" t="s">
        <v>1156</v>
      </c>
      <c r="H309" s="108">
        <v>1</v>
      </c>
      <c r="I309" s="108" t="s">
        <v>2276</v>
      </c>
      <c r="J309" s="108" t="s">
        <v>2276</v>
      </c>
      <c r="K309" s="108" t="s">
        <v>2276</v>
      </c>
      <c r="L309" s="109" t="s">
        <v>2276</v>
      </c>
      <c r="M309" s="108" t="s">
        <v>2632</v>
      </c>
      <c r="N309" s="274">
        <f>SUMIF('Low Volume Irrigation'!$A$8:$A$201,$A309,'Low Volume Irrigation'!$N$8:$N$201)+SUMIF('Spray heads &amp; Nozzles'!$A$8:$A$202,$A309,'Spray heads &amp; Nozzles'!$N$8:$N$202)+SUMIF('Rotors &amp; Nozzles'!$A$8:$A$215,$A309,'Rotors &amp; Nozzles'!$N$8:$N$215)+SUMIF('Valves &amp; Acc.'!$A$8:$A$200,$A309,'Valves &amp; Acc.'!$N$8:$N$200)+SUMIF(Controllers!$A$8:$A$212,$A309,Controllers!$N$8:$N$212)+SUMIF('Central Control Systems'!$A$8:$A$207,$A309,'Central Control Systems'!$N$8:$N$207)+SUMIF('LND Services'!$A$8:$A$193,$A309,'LND Services'!$N$8:$N$193)+SUMIF(GOLF!$A$8:$A$295,$A309,GOLF!$N$8:$N$295)+SUMIF('GOLF Services'!$A$8:$A$203,$A309,'GOLF Services'!$N$8:$N$203)+SUMIF(AG!$A$8:$A$176,$A309,AG!$N$8:$N$176)+SUMIF('Spare Parts'!$A$8:$A$189,$A309,'Spare Parts'!$J$8:$J$189)</f>
        <v>0</v>
      </c>
      <c r="O309" s="258"/>
      <c r="P309" s="37"/>
      <c r="Q309" s="37"/>
      <c r="R309" s="37"/>
      <c r="S309" s="37"/>
      <c r="T309" s="37"/>
      <c r="U309" s="37"/>
      <c r="V309" s="37"/>
    </row>
    <row r="310" spans="1:22" s="23" customFormat="1" x14ac:dyDescent="0.25">
      <c r="A310" s="250" t="s">
        <v>2339</v>
      </c>
      <c r="B310" s="57" t="s">
        <v>2340</v>
      </c>
      <c r="C310" s="104" t="s">
        <v>3150</v>
      </c>
      <c r="D310" s="352">
        <v>70.400000000000006</v>
      </c>
      <c r="E310" s="355">
        <v>70.400000000000006</v>
      </c>
      <c r="F310" s="280">
        <v>0</v>
      </c>
      <c r="G310" s="108" t="s">
        <v>1143</v>
      </c>
      <c r="H310" s="108">
        <v>1</v>
      </c>
      <c r="I310" s="108" t="s">
        <v>2276</v>
      </c>
      <c r="J310" s="108">
        <v>10</v>
      </c>
      <c r="K310" s="108">
        <v>400</v>
      </c>
      <c r="L310" s="109">
        <v>5.55</v>
      </c>
      <c r="M310" s="108" t="s">
        <v>2271</v>
      </c>
      <c r="N310" s="274">
        <f>SUMIF('Low Volume Irrigation'!$A$8:$A$201,$A310,'Low Volume Irrigation'!$N$8:$N$201)+SUMIF('Spray heads &amp; Nozzles'!$A$8:$A$202,$A310,'Spray heads &amp; Nozzles'!$N$8:$N$202)+SUMIF('Rotors &amp; Nozzles'!$A$8:$A$215,$A310,'Rotors &amp; Nozzles'!$N$8:$N$215)+SUMIF('Valves &amp; Acc.'!$A$8:$A$200,$A310,'Valves &amp; Acc.'!$N$8:$N$200)+SUMIF(Controllers!$A$8:$A$212,$A310,Controllers!$N$8:$N$212)+SUMIF('Central Control Systems'!$A$8:$A$207,$A310,'Central Control Systems'!$N$8:$N$207)+SUMIF('LND Services'!$A$8:$A$193,$A310,'LND Services'!$N$8:$N$193)+SUMIF(GOLF!$A$8:$A$295,$A310,GOLF!$N$8:$N$295)+SUMIF('GOLF Services'!$A$8:$A$203,$A310,'GOLF Services'!$N$8:$N$203)+SUMIF(AG!$A$8:$A$176,$A310,AG!$N$8:$N$176)+SUMIF('Spare Parts'!$A$8:$A$189,$A310,'Spare Parts'!$J$8:$J$189)</f>
        <v>0</v>
      </c>
      <c r="O310" s="258"/>
      <c r="P310" s="37"/>
      <c r="Q310" s="37"/>
      <c r="R310" s="37"/>
      <c r="S310" s="37"/>
      <c r="T310" s="37"/>
      <c r="U310" s="37"/>
      <c r="V310" s="37"/>
    </row>
    <row r="311" spans="1:22" s="23" customFormat="1" x14ac:dyDescent="0.25">
      <c r="A311" s="250" t="s">
        <v>2901</v>
      </c>
      <c r="B311" s="57" t="s">
        <v>2902</v>
      </c>
      <c r="C311" s="104" t="s">
        <v>2903</v>
      </c>
      <c r="D311" s="352">
        <v>10.79</v>
      </c>
      <c r="E311" s="355">
        <v>10.79</v>
      </c>
      <c r="F311" s="280">
        <v>0</v>
      </c>
      <c r="G311" s="108" t="s">
        <v>1626</v>
      </c>
      <c r="H311" s="108">
        <v>10</v>
      </c>
      <c r="I311" s="108" t="s">
        <v>2276</v>
      </c>
      <c r="J311" s="108">
        <v>100</v>
      </c>
      <c r="K311" s="108">
        <v>12000</v>
      </c>
      <c r="L311" s="109">
        <v>0.77</v>
      </c>
      <c r="M311" s="108" t="s">
        <v>2272</v>
      </c>
      <c r="N311" s="274">
        <f>SUMIF('Low Volume Irrigation'!$A$8:$A$201,$A311,'Low Volume Irrigation'!$N$8:$N$201)+SUMIF('Spray heads &amp; Nozzles'!$A$8:$A$202,$A311,'Spray heads &amp; Nozzles'!$N$8:$N$202)+SUMIF('Rotors &amp; Nozzles'!$A$8:$A$215,$A311,'Rotors &amp; Nozzles'!$N$8:$N$215)+SUMIF('Valves &amp; Acc.'!$A$8:$A$200,$A311,'Valves &amp; Acc.'!$N$8:$N$200)+SUMIF(Controllers!$A$8:$A$212,$A311,Controllers!$N$8:$N$212)+SUMIF('Central Control Systems'!$A$8:$A$207,$A311,'Central Control Systems'!$N$8:$N$207)+SUMIF('LND Services'!$A$8:$A$193,$A311,'LND Services'!$N$8:$N$193)+SUMIF(GOLF!$A$8:$A$295,$A311,GOLF!$N$8:$N$295)+SUMIF('GOLF Services'!$A$8:$A$203,$A311,'GOLF Services'!$N$8:$N$203)+SUMIF(AG!$A$8:$A$176,$A311,AG!$N$8:$N$176)+SUMIF('Spare Parts'!$A$8:$A$189,$A311,'Spare Parts'!$J$8:$J$189)</f>
        <v>0</v>
      </c>
      <c r="O311" s="258"/>
      <c r="P311" s="37"/>
      <c r="Q311" s="37"/>
      <c r="R311" s="37"/>
      <c r="S311" s="37"/>
      <c r="T311" s="37"/>
      <c r="U311" s="37"/>
      <c r="V311" s="37"/>
    </row>
    <row r="312" spans="1:22" s="23" customFormat="1" x14ac:dyDescent="0.25">
      <c r="A312" s="250" t="s">
        <v>2609</v>
      </c>
      <c r="B312" s="57" t="s">
        <v>2664</v>
      </c>
      <c r="C312" s="104" t="s">
        <v>2747</v>
      </c>
      <c r="D312" s="352">
        <v>2904.9</v>
      </c>
      <c r="E312" s="355">
        <v>2714.86</v>
      </c>
      <c r="F312" s="280">
        <v>6.999992633137618E-2</v>
      </c>
      <c r="G312" s="108" t="s">
        <v>1156</v>
      </c>
      <c r="H312" s="108">
        <v>1</v>
      </c>
      <c r="I312" s="108" t="s">
        <v>2276</v>
      </c>
      <c r="J312" s="108" t="s">
        <v>2276</v>
      </c>
      <c r="K312" s="108" t="s">
        <v>2276</v>
      </c>
      <c r="L312" s="109" t="s">
        <v>2276</v>
      </c>
      <c r="M312" s="108" t="s">
        <v>2632</v>
      </c>
      <c r="N312" s="274">
        <f>SUMIF('Low Volume Irrigation'!$A$8:$A$201,$A312,'Low Volume Irrigation'!$N$8:$N$201)+SUMIF('Spray heads &amp; Nozzles'!$A$8:$A$202,$A312,'Spray heads &amp; Nozzles'!$N$8:$N$202)+SUMIF('Rotors &amp; Nozzles'!$A$8:$A$215,$A312,'Rotors &amp; Nozzles'!$N$8:$N$215)+SUMIF('Valves &amp; Acc.'!$A$8:$A$200,$A312,'Valves &amp; Acc.'!$N$8:$N$200)+SUMIF(Controllers!$A$8:$A$212,$A312,Controllers!$N$8:$N$212)+SUMIF('Central Control Systems'!$A$8:$A$207,$A312,'Central Control Systems'!$N$8:$N$207)+SUMIF('LND Services'!$A$8:$A$193,$A312,'LND Services'!$N$8:$N$193)+SUMIF(GOLF!$A$8:$A$295,$A312,GOLF!$N$8:$N$295)+SUMIF('GOLF Services'!$A$8:$A$203,$A312,'GOLF Services'!$N$8:$N$203)+SUMIF(AG!$A$8:$A$176,$A312,AG!$N$8:$N$176)+SUMIF('Spare Parts'!$A$8:$A$189,$A312,'Spare Parts'!$J$8:$J$189)</f>
        <v>0</v>
      </c>
      <c r="O312" s="258"/>
      <c r="P312" s="37"/>
      <c r="Q312" s="37"/>
      <c r="R312" s="37"/>
      <c r="S312" s="37"/>
      <c r="T312" s="37"/>
      <c r="U312" s="37"/>
      <c r="V312" s="37"/>
    </row>
    <row r="313" spans="1:22" s="23" customFormat="1" x14ac:dyDescent="0.25">
      <c r="A313" s="250" t="s">
        <v>2558</v>
      </c>
      <c r="B313" s="57" t="s">
        <v>2558</v>
      </c>
      <c r="C313" s="104" t="s">
        <v>2878</v>
      </c>
      <c r="D313" s="352">
        <v>145.19</v>
      </c>
      <c r="E313" s="355">
        <v>133.19999999999999</v>
      </c>
      <c r="F313" s="280">
        <v>9.001501501501509E-2</v>
      </c>
      <c r="G313" s="108" t="s">
        <v>1143</v>
      </c>
      <c r="H313" s="108">
        <v>1</v>
      </c>
      <c r="I313" s="108" t="s">
        <v>2276</v>
      </c>
      <c r="J313" s="108" t="s">
        <v>2276</v>
      </c>
      <c r="K313" s="108" t="s">
        <v>2276</v>
      </c>
      <c r="L313" s="109" t="s">
        <v>2276</v>
      </c>
      <c r="M313" s="108" t="s">
        <v>2632</v>
      </c>
      <c r="N313" s="274">
        <f>SUMIF('Low Volume Irrigation'!$A$8:$A$201,$A313,'Low Volume Irrigation'!$N$8:$N$201)+SUMIF('Spray heads &amp; Nozzles'!$A$8:$A$202,$A313,'Spray heads &amp; Nozzles'!$N$8:$N$202)+SUMIF('Rotors &amp; Nozzles'!$A$8:$A$215,$A313,'Rotors &amp; Nozzles'!$N$8:$N$215)+SUMIF('Valves &amp; Acc.'!$A$8:$A$200,$A313,'Valves &amp; Acc.'!$N$8:$N$200)+SUMIF(Controllers!$A$8:$A$212,$A313,Controllers!$N$8:$N$212)+SUMIF('Central Control Systems'!$A$8:$A$207,$A313,'Central Control Systems'!$N$8:$N$207)+SUMIF('LND Services'!$A$8:$A$193,$A313,'LND Services'!$N$8:$N$193)+SUMIF(GOLF!$A$8:$A$295,$A313,GOLF!$N$8:$N$295)+SUMIF('GOLF Services'!$A$8:$A$203,$A313,'GOLF Services'!$N$8:$N$203)+SUMIF(AG!$A$8:$A$176,$A313,AG!$N$8:$N$176)+SUMIF('Spare Parts'!$A$8:$A$189,$A313,'Spare Parts'!$J$8:$J$189)</f>
        <v>0</v>
      </c>
      <c r="O313" s="258"/>
      <c r="P313" s="37"/>
      <c r="Q313" s="37"/>
      <c r="R313" s="37"/>
      <c r="S313" s="37"/>
      <c r="T313" s="37"/>
      <c r="U313" s="37"/>
      <c r="V313" s="37"/>
    </row>
    <row r="314" spans="1:22" s="23" customFormat="1" x14ac:dyDescent="0.25">
      <c r="A314" s="250" t="s">
        <v>2547</v>
      </c>
      <c r="B314" s="57" t="s">
        <v>2547</v>
      </c>
      <c r="C314" s="104" t="s">
        <v>2696</v>
      </c>
      <c r="D314" s="352">
        <v>41.37</v>
      </c>
      <c r="E314" s="355">
        <v>37.950000000000003</v>
      </c>
      <c r="F314" s="280">
        <v>9.0118577075098669E-2</v>
      </c>
      <c r="G314" s="108" t="s">
        <v>1143</v>
      </c>
      <c r="H314" s="108">
        <v>1</v>
      </c>
      <c r="I314" s="108" t="s">
        <v>2276</v>
      </c>
      <c r="J314" s="108" t="s">
        <v>2276</v>
      </c>
      <c r="K314" s="108" t="s">
        <v>2276</v>
      </c>
      <c r="L314" s="109" t="s">
        <v>2276</v>
      </c>
      <c r="M314" s="108" t="s">
        <v>2272</v>
      </c>
      <c r="N314" s="274">
        <f>SUMIF('Low Volume Irrigation'!$A$8:$A$201,$A314,'Low Volume Irrigation'!$N$8:$N$201)+SUMIF('Spray heads &amp; Nozzles'!$A$8:$A$202,$A314,'Spray heads &amp; Nozzles'!$N$8:$N$202)+SUMIF('Rotors &amp; Nozzles'!$A$8:$A$215,$A314,'Rotors &amp; Nozzles'!$N$8:$N$215)+SUMIF('Valves &amp; Acc.'!$A$8:$A$200,$A314,'Valves &amp; Acc.'!$N$8:$N$200)+SUMIF(Controllers!$A$8:$A$212,$A314,Controllers!$N$8:$N$212)+SUMIF('Central Control Systems'!$A$8:$A$207,$A314,'Central Control Systems'!$N$8:$N$207)+SUMIF('LND Services'!$A$8:$A$193,$A314,'LND Services'!$N$8:$N$193)+SUMIF(GOLF!$A$8:$A$295,$A314,GOLF!$N$8:$N$295)+SUMIF('GOLF Services'!$A$8:$A$203,$A314,'GOLF Services'!$N$8:$N$203)+SUMIF(AG!$A$8:$A$176,$A314,AG!$N$8:$N$176)+SUMIF('Spare Parts'!$A$8:$A$189,$A314,'Spare Parts'!$J$8:$J$189)</f>
        <v>0</v>
      </c>
      <c r="O314" s="258"/>
      <c r="P314" s="37"/>
      <c r="Q314" s="37"/>
      <c r="R314" s="37"/>
      <c r="S314" s="37"/>
      <c r="T314" s="37"/>
      <c r="U314" s="37"/>
      <c r="V314" s="37"/>
    </row>
    <row r="315" spans="1:22" s="23" customFormat="1" x14ac:dyDescent="0.25">
      <c r="A315" s="250" t="s">
        <v>2559</v>
      </c>
      <c r="B315" s="57" t="s">
        <v>2559</v>
      </c>
      <c r="C315" s="104" t="s">
        <v>2703</v>
      </c>
      <c r="D315" s="352">
        <v>27.5</v>
      </c>
      <c r="E315" s="355">
        <v>25.24</v>
      </c>
      <c r="F315" s="280">
        <v>8.9540412044374074E-2</v>
      </c>
      <c r="G315" s="108" t="s">
        <v>1143</v>
      </c>
      <c r="H315" s="108">
        <v>1</v>
      </c>
      <c r="I315" s="108" t="s">
        <v>2276</v>
      </c>
      <c r="J315" s="108" t="s">
        <v>2276</v>
      </c>
      <c r="K315" s="108" t="s">
        <v>2276</v>
      </c>
      <c r="L315" s="109" t="s">
        <v>2276</v>
      </c>
      <c r="M315" s="108" t="s">
        <v>2632</v>
      </c>
      <c r="N315" s="274">
        <f>SUMIF('Low Volume Irrigation'!$A$8:$A$201,$A315,'Low Volume Irrigation'!$N$8:$N$201)+SUMIF('Spray heads &amp; Nozzles'!$A$8:$A$202,$A315,'Spray heads &amp; Nozzles'!$N$8:$N$202)+SUMIF('Rotors &amp; Nozzles'!$A$8:$A$215,$A315,'Rotors &amp; Nozzles'!$N$8:$N$215)+SUMIF('Valves &amp; Acc.'!$A$8:$A$200,$A315,'Valves &amp; Acc.'!$N$8:$N$200)+SUMIF(Controllers!$A$8:$A$212,$A315,Controllers!$N$8:$N$212)+SUMIF('Central Control Systems'!$A$8:$A$207,$A315,'Central Control Systems'!$N$8:$N$207)+SUMIF('LND Services'!$A$8:$A$193,$A315,'LND Services'!$N$8:$N$193)+SUMIF(GOLF!$A$8:$A$295,$A315,GOLF!$N$8:$N$295)+SUMIF('GOLF Services'!$A$8:$A$203,$A315,'GOLF Services'!$N$8:$N$203)+SUMIF(AG!$A$8:$A$176,$A315,AG!$N$8:$N$176)+SUMIF('Spare Parts'!$A$8:$A$189,$A315,'Spare Parts'!$J$8:$J$189)</f>
        <v>0</v>
      </c>
      <c r="O315" s="258"/>
      <c r="P315" s="37"/>
      <c r="Q315" s="37"/>
      <c r="R315" s="37"/>
      <c r="S315" s="37"/>
      <c r="T315" s="37"/>
      <c r="U315" s="37"/>
      <c r="V315" s="37"/>
    </row>
    <row r="316" spans="1:22" s="23" customFormat="1" x14ac:dyDescent="0.25">
      <c r="A316" s="250" t="s">
        <v>2560</v>
      </c>
      <c r="B316" s="57" t="s">
        <v>2560</v>
      </c>
      <c r="C316" s="104" t="s">
        <v>2704</v>
      </c>
      <c r="D316" s="352">
        <v>28.71</v>
      </c>
      <c r="E316" s="355">
        <v>26.34</v>
      </c>
      <c r="F316" s="280">
        <v>8.9977220956719853E-2</v>
      </c>
      <c r="G316" s="108" t="s">
        <v>1143</v>
      </c>
      <c r="H316" s="108">
        <v>1</v>
      </c>
      <c r="I316" s="108" t="s">
        <v>2276</v>
      </c>
      <c r="J316" s="108" t="s">
        <v>2276</v>
      </c>
      <c r="K316" s="108" t="s">
        <v>2276</v>
      </c>
      <c r="L316" s="109" t="s">
        <v>2276</v>
      </c>
      <c r="M316" s="108" t="s">
        <v>2632</v>
      </c>
      <c r="N316" s="274">
        <f>SUMIF('Low Volume Irrigation'!$A$8:$A$201,$A316,'Low Volume Irrigation'!$N$8:$N$201)+SUMIF('Spray heads &amp; Nozzles'!$A$8:$A$202,$A316,'Spray heads &amp; Nozzles'!$N$8:$N$202)+SUMIF('Rotors &amp; Nozzles'!$A$8:$A$215,$A316,'Rotors &amp; Nozzles'!$N$8:$N$215)+SUMIF('Valves &amp; Acc.'!$A$8:$A$200,$A316,'Valves &amp; Acc.'!$N$8:$N$200)+SUMIF(Controllers!$A$8:$A$212,$A316,Controllers!$N$8:$N$212)+SUMIF('Central Control Systems'!$A$8:$A$207,$A316,'Central Control Systems'!$N$8:$N$207)+SUMIF('LND Services'!$A$8:$A$193,$A316,'LND Services'!$N$8:$N$193)+SUMIF(GOLF!$A$8:$A$295,$A316,GOLF!$N$8:$N$295)+SUMIF('GOLF Services'!$A$8:$A$203,$A316,'GOLF Services'!$N$8:$N$203)+SUMIF(AG!$A$8:$A$176,$A316,AG!$N$8:$N$176)+SUMIF('Spare Parts'!$A$8:$A$189,$A316,'Spare Parts'!$J$8:$J$189)</f>
        <v>0</v>
      </c>
      <c r="O316" s="258"/>
      <c r="P316" s="37"/>
      <c r="Q316" s="37"/>
      <c r="R316" s="37"/>
      <c r="S316" s="37"/>
      <c r="T316" s="37"/>
      <c r="U316" s="37"/>
      <c r="V316" s="37"/>
    </row>
    <row r="317" spans="1:22" s="23" customFormat="1" x14ac:dyDescent="0.25">
      <c r="A317" s="250" t="s">
        <v>527</v>
      </c>
      <c r="B317" s="57" t="s">
        <v>527</v>
      </c>
      <c r="C317" s="104" t="s">
        <v>1562</v>
      </c>
      <c r="D317" s="352">
        <v>63.86</v>
      </c>
      <c r="E317" s="355">
        <v>58.59</v>
      </c>
      <c r="F317" s="280">
        <v>8.9947089947089873E-2</v>
      </c>
      <c r="G317" s="108" t="s">
        <v>1143</v>
      </c>
      <c r="H317" s="108">
        <v>1</v>
      </c>
      <c r="I317" s="108" t="s">
        <v>2276</v>
      </c>
      <c r="J317" s="108">
        <v>0</v>
      </c>
      <c r="K317" s="108">
        <v>1800</v>
      </c>
      <c r="L317" s="109">
        <v>0</v>
      </c>
      <c r="M317" s="108" t="s">
        <v>2272</v>
      </c>
      <c r="N317" s="274">
        <f>SUMIF('Low Volume Irrigation'!$A$8:$A$201,$A317,'Low Volume Irrigation'!$N$8:$N$201)+SUMIF('Spray heads &amp; Nozzles'!$A$8:$A$202,$A317,'Spray heads &amp; Nozzles'!$N$8:$N$202)+SUMIF('Rotors &amp; Nozzles'!$A$8:$A$215,$A317,'Rotors &amp; Nozzles'!$N$8:$N$215)+SUMIF('Valves &amp; Acc.'!$A$8:$A$200,$A317,'Valves &amp; Acc.'!$N$8:$N$200)+SUMIF(Controllers!$A$8:$A$212,$A317,Controllers!$N$8:$N$212)+SUMIF('Central Control Systems'!$A$8:$A$207,$A317,'Central Control Systems'!$N$8:$N$207)+SUMIF('LND Services'!$A$8:$A$193,$A317,'LND Services'!$N$8:$N$193)+SUMIF(GOLF!$A$8:$A$295,$A317,GOLF!$N$8:$N$295)+SUMIF('GOLF Services'!$A$8:$A$203,$A317,'GOLF Services'!$N$8:$N$203)+SUMIF(AG!$A$8:$A$176,$A317,AG!$N$8:$N$176)+SUMIF('Spare Parts'!$A$8:$A$189,$A317,'Spare Parts'!$J$8:$J$189)</f>
        <v>0</v>
      </c>
      <c r="O317" s="258"/>
      <c r="P317" s="37"/>
      <c r="Q317" s="37"/>
      <c r="R317" s="37"/>
      <c r="S317" s="37"/>
      <c r="T317" s="37"/>
      <c r="U317" s="37"/>
      <c r="V317" s="37"/>
    </row>
    <row r="318" spans="1:22" s="23" customFormat="1" x14ac:dyDescent="0.25">
      <c r="A318" s="250" t="s">
        <v>3016</v>
      </c>
      <c r="B318" s="57" t="s">
        <v>3017</v>
      </c>
      <c r="C318" s="104" t="s">
        <v>3063</v>
      </c>
      <c r="D318" s="352">
        <v>7.15</v>
      </c>
      <c r="E318" s="355">
        <v>7.15</v>
      </c>
      <c r="F318" s="280">
        <v>0</v>
      </c>
      <c r="G318" s="108" t="s">
        <v>1156</v>
      </c>
      <c r="H318" s="108">
        <v>1</v>
      </c>
      <c r="I318" s="108" t="s">
        <v>2276</v>
      </c>
      <c r="J318" s="108">
        <v>400</v>
      </c>
      <c r="K318" s="108">
        <v>36000</v>
      </c>
      <c r="L318" s="109">
        <v>6</v>
      </c>
      <c r="M318" s="108" t="s">
        <v>2272</v>
      </c>
      <c r="N318" s="274">
        <f>SUMIF('Low Volume Irrigation'!$A$8:$A$201,$A318,'Low Volume Irrigation'!$N$8:$N$201)+SUMIF('Spray heads &amp; Nozzles'!$A$8:$A$202,$A318,'Spray heads &amp; Nozzles'!$N$8:$N$202)+SUMIF('Rotors &amp; Nozzles'!$A$8:$A$215,$A318,'Rotors &amp; Nozzles'!$N$8:$N$215)+SUMIF('Valves &amp; Acc.'!$A$8:$A$200,$A318,'Valves &amp; Acc.'!$N$8:$N$200)+SUMIF(Controllers!$A$8:$A$212,$A318,Controllers!$N$8:$N$212)+SUMIF('Central Control Systems'!$A$8:$A$207,$A318,'Central Control Systems'!$N$8:$N$207)+SUMIF('LND Services'!$A$8:$A$193,$A318,'LND Services'!$N$8:$N$193)+SUMIF(GOLF!$A$8:$A$295,$A318,GOLF!$N$8:$N$295)+SUMIF('GOLF Services'!$A$8:$A$203,$A318,'GOLF Services'!$N$8:$N$203)+SUMIF(AG!$A$8:$A$176,$A318,AG!$N$8:$N$176)+SUMIF('Spare Parts'!$A$8:$A$189,$A318,'Spare Parts'!$J$8:$J$189)</f>
        <v>0</v>
      </c>
      <c r="O318" s="258"/>
      <c r="P318" s="37"/>
      <c r="Q318" s="37"/>
      <c r="R318" s="37"/>
      <c r="S318" s="37"/>
      <c r="T318" s="37"/>
      <c r="U318" s="37"/>
      <c r="V318" s="37"/>
    </row>
    <row r="319" spans="1:22" s="23" customFormat="1" x14ac:dyDescent="0.25">
      <c r="A319" s="250" t="s">
        <v>3014</v>
      </c>
      <c r="B319" s="57" t="s">
        <v>3015</v>
      </c>
      <c r="C319" s="104" t="s">
        <v>3062</v>
      </c>
      <c r="D319" s="352">
        <v>76.41</v>
      </c>
      <c r="E319" s="355">
        <v>76.41</v>
      </c>
      <c r="F319" s="280">
        <v>0</v>
      </c>
      <c r="G319" s="108" t="s">
        <v>1156</v>
      </c>
      <c r="H319" s="108">
        <v>1</v>
      </c>
      <c r="I319" s="108" t="s">
        <v>2276</v>
      </c>
      <c r="J319" s="108">
        <v>50</v>
      </c>
      <c r="K319" s="108">
        <v>50</v>
      </c>
      <c r="L319" s="109">
        <v>2.4</v>
      </c>
      <c r="M319" s="108" t="s">
        <v>2272</v>
      </c>
      <c r="N319" s="274">
        <f>SUMIF('Low Volume Irrigation'!$A$8:$A$201,$A319,'Low Volume Irrigation'!$N$8:$N$201)+SUMIF('Spray heads &amp; Nozzles'!$A$8:$A$202,$A319,'Spray heads &amp; Nozzles'!$N$8:$N$202)+SUMIF('Rotors &amp; Nozzles'!$A$8:$A$215,$A319,'Rotors &amp; Nozzles'!$N$8:$N$215)+SUMIF('Valves &amp; Acc.'!$A$8:$A$200,$A319,'Valves &amp; Acc.'!$N$8:$N$200)+SUMIF(Controllers!$A$8:$A$212,$A319,Controllers!$N$8:$N$212)+SUMIF('Central Control Systems'!$A$8:$A$207,$A319,'Central Control Systems'!$N$8:$N$207)+SUMIF('LND Services'!$A$8:$A$193,$A319,'LND Services'!$N$8:$N$193)+SUMIF(GOLF!$A$8:$A$295,$A319,GOLF!$N$8:$N$295)+SUMIF('GOLF Services'!$A$8:$A$203,$A319,'GOLF Services'!$N$8:$N$203)+SUMIF(AG!$A$8:$A$176,$A319,AG!$N$8:$N$176)+SUMIF('Spare Parts'!$A$8:$A$189,$A319,'Spare Parts'!$J$8:$J$189)</f>
        <v>0</v>
      </c>
      <c r="O319" s="258"/>
      <c r="P319" s="37"/>
      <c r="Q319" s="37"/>
      <c r="R319" s="37"/>
      <c r="S319" s="37"/>
      <c r="T319" s="37"/>
      <c r="U319" s="37"/>
      <c r="V319" s="37"/>
    </row>
    <row r="320" spans="1:22" s="23" customFormat="1" x14ac:dyDescent="0.25">
      <c r="A320" s="250" t="s">
        <v>357</v>
      </c>
      <c r="B320" s="57" t="s">
        <v>1308</v>
      </c>
      <c r="C320" s="104" t="s">
        <v>2905</v>
      </c>
      <c r="D320" s="352">
        <v>0.55000000000000004</v>
      </c>
      <c r="E320" s="355">
        <v>0.55000000000000004</v>
      </c>
      <c r="F320" s="280">
        <v>0</v>
      </c>
      <c r="G320" s="108" t="s">
        <v>699</v>
      </c>
      <c r="H320" s="108">
        <v>30</v>
      </c>
      <c r="I320" s="108" t="s">
        <v>2276</v>
      </c>
      <c r="J320" s="108">
        <v>300</v>
      </c>
      <c r="K320" s="108">
        <v>19500</v>
      </c>
      <c r="L320" s="109">
        <v>2.1</v>
      </c>
      <c r="M320" s="108" t="s">
        <v>2633</v>
      </c>
      <c r="N320" s="274">
        <f>SUMIF('Low Volume Irrigation'!$A$8:$A$201,$A320,'Low Volume Irrigation'!$N$8:$N$201)+SUMIF('Spray heads &amp; Nozzles'!$A$8:$A$202,$A320,'Spray heads &amp; Nozzles'!$N$8:$N$202)+SUMIF('Rotors &amp; Nozzles'!$A$8:$A$215,$A320,'Rotors &amp; Nozzles'!$N$8:$N$215)+SUMIF('Valves &amp; Acc.'!$A$8:$A$200,$A320,'Valves &amp; Acc.'!$N$8:$N$200)+SUMIF(Controllers!$A$8:$A$212,$A320,Controllers!$N$8:$N$212)+SUMIF('Central Control Systems'!$A$8:$A$207,$A320,'Central Control Systems'!$N$8:$N$207)+SUMIF('LND Services'!$A$8:$A$193,$A320,'LND Services'!$N$8:$N$193)+SUMIF(GOLF!$A$8:$A$295,$A320,GOLF!$N$8:$N$295)+SUMIF('GOLF Services'!$A$8:$A$203,$A320,'GOLF Services'!$N$8:$N$203)+SUMIF(AG!$A$8:$A$176,$A320,AG!$N$8:$N$176)+SUMIF('Spare Parts'!$A$8:$A$189,$A320,'Spare Parts'!$J$8:$J$189)</f>
        <v>0</v>
      </c>
      <c r="O320" s="258"/>
      <c r="P320" s="37"/>
      <c r="Q320" s="37"/>
      <c r="R320" s="37"/>
      <c r="S320" s="37"/>
      <c r="T320" s="37"/>
      <c r="U320" s="37"/>
      <c r="V320" s="37"/>
    </row>
    <row r="321" spans="1:22" s="23" customFormat="1" x14ac:dyDescent="0.25">
      <c r="A321" s="250" t="s">
        <v>2217</v>
      </c>
      <c r="B321" s="57" t="s">
        <v>2218</v>
      </c>
      <c r="C321" s="104" t="s">
        <v>2219</v>
      </c>
      <c r="D321" s="352">
        <v>31.88</v>
      </c>
      <c r="E321" s="355">
        <v>29.49</v>
      </c>
      <c r="F321" s="280">
        <v>8.1044421837911176E-2</v>
      </c>
      <c r="G321" s="108" t="s">
        <v>1143</v>
      </c>
      <c r="H321" s="108">
        <v>1</v>
      </c>
      <c r="I321" s="108" t="s">
        <v>2276</v>
      </c>
      <c r="J321" s="108">
        <v>10</v>
      </c>
      <c r="K321" s="108">
        <v>100</v>
      </c>
      <c r="L321" s="109">
        <v>12</v>
      </c>
      <c r="M321" s="108" t="s">
        <v>2271</v>
      </c>
      <c r="N321" s="274">
        <f>SUMIF('Low Volume Irrigation'!$A$8:$A$201,$A321,'Low Volume Irrigation'!$N$8:$N$201)+SUMIF('Spray heads &amp; Nozzles'!$A$8:$A$202,$A321,'Spray heads &amp; Nozzles'!$N$8:$N$202)+SUMIF('Rotors &amp; Nozzles'!$A$8:$A$215,$A321,'Rotors &amp; Nozzles'!$N$8:$N$215)+SUMIF('Valves &amp; Acc.'!$A$8:$A$200,$A321,'Valves &amp; Acc.'!$N$8:$N$200)+SUMIF(Controllers!$A$8:$A$212,$A321,Controllers!$N$8:$N$212)+SUMIF('Central Control Systems'!$A$8:$A$207,$A321,'Central Control Systems'!$N$8:$N$207)+SUMIF('LND Services'!$A$8:$A$193,$A321,'LND Services'!$N$8:$N$193)+SUMIF(GOLF!$A$8:$A$295,$A321,GOLF!$N$8:$N$295)+SUMIF('GOLF Services'!$A$8:$A$203,$A321,'GOLF Services'!$N$8:$N$203)+SUMIF(AG!$A$8:$A$176,$A321,AG!$N$8:$N$176)+SUMIF('Spare Parts'!$A$8:$A$189,$A321,'Spare Parts'!$J$8:$J$189)</f>
        <v>0</v>
      </c>
      <c r="O321" s="258"/>
      <c r="P321" s="37"/>
      <c r="Q321" s="37"/>
      <c r="R321" s="37"/>
      <c r="S321" s="37"/>
      <c r="T321" s="37"/>
      <c r="U321" s="37"/>
      <c r="V321" s="37"/>
    </row>
    <row r="322" spans="1:22" s="23" customFormat="1" x14ac:dyDescent="0.25">
      <c r="A322" s="250" t="s">
        <v>484</v>
      </c>
      <c r="B322" s="57" t="s">
        <v>1499</v>
      </c>
      <c r="C322" s="104" t="s">
        <v>1500</v>
      </c>
      <c r="D322" s="352">
        <v>62.06</v>
      </c>
      <c r="E322" s="355">
        <v>57.4</v>
      </c>
      <c r="F322" s="280">
        <v>8.1184668989547099E-2</v>
      </c>
      <c r="G322" s="108" t="s">
        <v>1143</v>
      </c>
      <c r="H322" s="108">
        <v>1</v>
      </c>
      <c r="I322" s="108" t="s">
        <v>2276</v>
      </c>
      <c r="J322" s="108">
        <v>1</v>
      </c>
      <c r="K322" s="108">
        <v>52</v>
      </c>
      <c r="L322" s="109">
        <v>5</v>
      </c>
      <c r="M322" s="108" t="s">
        <v>2271</v>
      </c>
      <c r="N322" s="274">
        <f>SUMIF('Low Volume Irrigation'!$A$8:$A$201,$A322,'Low Volume Irrigation'!$N$8:$N$201)+SUMIF('Spray heads &amp; Nozzles'!$A$8:$A$202,$A322,'Spray heads &amp; Nozzles'!$N$8:$N$202)+SUMIF('Rotors &amp; Nozzles'!$A$8:$A$215,$A322,'Rotors &amp; Nozzles'!$N$8:$N$215)+SUMIF('Valves &amp; Acc.'!$A$8:$A$200,$A322,'Valves &amp; Acc.'!$N$8:$N$200)+SUMIF(Controllers!$A$8:$A$212,$A322,Controllers!$N$8:$N$212)+SUMIF('Central Control Systems'!$A$8:$A$207,$A322,'Central Control Systems'!$N$8:$N$207)+SUMIF('LND Services'!$A$8:$A$193,$A322,'LND Services'!$N$8:$N$193)+SUMIF(GOLF!$A$8:$A$295,$A322,GOLF!$N$8:$N$295)+SUMIF('GOLF Services'!$A$8:$A$203,$A322,'GOLF Services'!$N$8:$N$203)+SUMIF(AG!$A$8:$A$176,$A322,AG!$N$8:$N$176)+SUMIF('Spare Parts'!$A$8:$A$189,$A322,'Spare Parts'!$J$8:$J$189)</f>
        <v>0</v>
      </c>
      <c r="O322" s="258"/>
      <c r="P322" s="37"/>
      <c r="Q322" s="37"/>
      <c r="R322" s="37"/>
      <c r="S322" s="37"/>
      <c r="T322" s="37"/>
      <c r="U322" s="37"/>
      <c r="V322" s="37"/>
    </row>
    <row r="323" spans="1:22" s="23" customFormat="1" x14ac:dyDescent="0.25">
      <c r="A323" s="250" t="s">
        <v>489</v>
      </c>
      <c r="B323" s="57" t="s">
        <v>2165</v>
      </c>
      <c r="C323" s="104" t="s">
        <v>1508</v>
      </c>
      <c r="D323" s="352">
        <v>47.94</v>
      </c>
      <c r="E323" s="355">
        <v>44.35</v>
      </c>
      <c r="F323" s="280">
        <v>8.0947012401352783E-2</v>
      </c>
      <c r="G323" s="108" t="s">
        <v>1143</v>
      </c>
      <c r="H323" s="108">
        <v>1</v>
      </c>
      <c r="I323" s="108" t="s">
        <v>2276</v>
      </c>
      <c r="J323" s="108">
        <v>1</v>
      </c>
      <c r="K323" s="108">
        <v>42</v>
      </c>
      <c r="L323" s="109">
        <v>1.9</v>
      </c>
      <c r="M323" s="108" t="s">
        <v>2271</v>
      </c>
      <c r="N323" s="274">
        <f>SUMIF('Low Volume Irrigation'!$A$8:$A$201,$A323,'Low Volume Irrigation'!$N$8:$N$201)+SUMIF('Spray heads &amp; Nozzles'!$A$8:$A$202,$A323,'Spray heads &amp; Nozzles'!$N$8:$N$202)+SUMIF('Rotors &amp; Nozzles'!$A$8:$A$215,$A323,'Rotors &amp; Nozzles'!$N$8:$N$215)+SUMIF('Valves &amp; Acc.'!$A$8:$A$200,$A323,'Valves &amp; Acc.'!$N$8:$N$200)+SUMIF(Controllers!$A$8:$A$212,$A323,Controllers!$N$8:$N$212)+SUMIF('Central Control Systems'!$A$8:$A$207,$A323,'Central Control Systems'!$N$8:$N$207)+SUMIF('LND Services'!$A$8:$A$193,$A323,'LND Services'!$N$8:$N$193)+SUMIF(GOLF!$A$8:$A$295,$A323,GOLF!$N$8:$N$295)+SUMIF('GOLF Services'!$A$8:$A$203,$A323,'GOLF Services'!$N$8:$N$203)+SUMIF(AG!$A$8:$A$176,$A323,AG!$N$8:$N$176)+SUMIF('Spare Parts'!$A$8:$A$189,$A323,'Spare Parts'!$J$8:$J$189)</f>
        <v>0</v>
      </c>
      <c r="O323" s="258"/>
      <c r="P323" s="37"/>
      <c r="Q323" s="37"/>
      <c r="R323" s="37"/>
      <c r="S323" s="37"/>
      <c r="T323" s="37"/>
      <c r="U323" s="37"/>
      <c r="V323" s="37"/>
    </row>
    <row r="324" spans="1:22" s="23" customFormat="1" x14ac:dyDescent="0.25">
      <c r="A324" s="250" t="s">
        <v>2220</v>
      </c>
      <c r="B324" s="57" t="s">
        <v>2221</v>
      </c>
      <c r="C324" s="104" t="s">
        <v>2222</v>
      </c>
      <c r="D324" s="352">
        <v>56.13</v>
      </c>
      <c r="E324" s="355">
        <v>51.93</v>
      </c>
      <c r="F324" s="280">
        <v>8.0878105141536732E-2</v>
      </c>
      <c r="G324" s="108" t="s">
        <v>1143</v>
      </c>
      <c r="H324" s="108">
        <v>1</v>
      </c>
      <c r="I324" s="108" t="s">
        <v>2276</v>
      </c>
      <c r="J324" s="108">
        <v>10</v>
      </c>
      <c r="K324" s="108">
        <v>40</v>
      </c>
      <c r="L324" s="109">
        <v>19.399999999999999</v>
      </c>
      <c r="M324" s="108" t="s">
        <v>2271</v>
      </c>
      <c r="N324" s="274">
        <f>SUMIF('Low Volume Irrigation'!$A$8:$A$201,$A324,'Low Volume Irrigation'!$N$8:$N$201)+SUMIF('Spray heads &amp; Nozzles'!$A$8:$A$202,$A324,'Spray heads &amp; Nozzles'!$N$8:$N$202)+SUMIF('Rotors &amp; Nozzles'!$A$8:$A$215,$A324,'Rotors &amp; Nozzles'!$N$8:$N$215)+SUMIF('Valves &amp; Acc.'!$A$8:$A$200,$A324,'Valves &amp; Acc.'!$N$8:$N$200)+SUMIF(Controllers!$A$8:$A$212,$A324,Controllers!$N$8:$N$212)+SUMIF('Central Control Systems'!$A$8:$A$207,$A324,'Central Control Systems'!$N$8:$N$207)+SUMIF('LND Services'!$A$8:$A$193,$A324,'LND Services'!$N$8:$N$193)+SUMIF(GOLF!$A$8:$A$295,$A324,GOLF!$N$8:$N$295)+SUMIF('GOLF Services'!$A$8:$A$203,$A324,'GOLF Services'!$N$8:$N$203)+SUMIF(AG!$A$8:$A$176,$A324,AG!$N$8:$N$176)+SUMIF('Spare Parts'!$A$8:$A$189,$A324,'Spare Parts'!$J$8:$J$189)</f>
        <v>0</v>
      </c>
      <c r="O324" s="258"/>
      <c r="P324" s="37"/>
      <c r="Q324" s="37"/>
      <c r="R324" s="37"/>
      <c r="S324" s="37"/>
      <c r="T324" s="37"/>
      <c r="U324" s="37"/>
      <c r="V324" s="37"/>
    </row>
    <row r="325" spans="1:22" s="23" customFormat="1" x14ac:dyDescent="0.25">
      <c r="A325" s="250" t="s">
        <v>485</v>
      </c>
      <c r="B325" s="57" t="s">
        <v>1501</v>
      </c>
      <c r="C325" s="104" t="s">
        <v>1502</v>
      </c>
      <c r="D325" s="352">
        <v>95.58</v>
      </c>
      <c r="E325" s="355">
        <v>88.42</v>
      </c>
      <c r="F325" s="280">
        <v>8.0977154489934366E-2</v>
      </c>
      <c r="G325" s="108" t="s">
        <v>1143</v>
      </c>
      <c r="H325" s="108">
        <v>1</v>
      </c>
      <c r="I325" s="108" t="s">
        <v>2276</v>
      </c>
      <c r="J325" s="108">
        <v>1</v>
      </c>
      <c r="K325" s="108">
        <v>48</v>
      </c>
      <c r="L325" s="109">
        <v>6.9</v>
      </c>
      <c r="M325" s="108" t="s">
        <v>2271</v>
      </c>
      <c r="N325" s="274">
        <f>SUMIF('Low Volume Irrigation'!$A$8:$A$201,$A325,'Low Volume Irrigation'!$N$8:$N$201)+SUMIF('Spray heads &amp; Nozzles'!$A$8:$A$202,$A325,'Spray heads &amp; Nozzles'!$N$8:$N$202)+SUMIF('Rotors &amp; Nozzles'!$A$8:$A$215,$A325,'Rotors &amp; Nozzles'!$N$8:$N$215)+SUMIF('Valves &amp; Acc.'!$A$8:$A$200,$A325,'Valves &amp; Acc.'!$N$8:$N$200)+SUMIF(Controllers!$A$8:$A$212,$A325,Controllers!$N$8:$N$212)+SUMIF('Central Control Systems'!$A$8:$A$207,$A325,'Central Control Systems'!$N$8:$N$207)+SUMIF('LND Services'!$A$8:$A$193,$A325,'LND Services'!$N$8:$N$193)+SUMIF(GOLF!$A$8:$A$295,$A325,GOLF!$N$8:$N$295)+SUMIF('GOLF Services'!$A$8:$A$203,$A325,'GOLF Services'!$N$8:$N$203)+SUMIF(AG!$A$8:$A$176,$A325,AG!$N$8:$N$176)+SUMIF('Spare Parts'!$A$8:$A$189,$A325,'Spare Parts'!$J$8:$J$189)</f>
        <v>0</v>
      </c>
      <c r="O325" s="258"/>
      <c r="P325" s="37"/>
      <c r="Q325" s="37"/>
      <c r="R325" s="37"/>
      <c r="S325" s="37"/>
      <c r="T325" s="37"/>
      <c r="U325" s="37"/>
      <c r="V325" s="37"/>
    </row>
    <row r="326" spans="1:22" s="23" customFormat="1" x14ac:dyDescent="0.25">
      <c r="A326" s="250" t="s">
        <v>490</v>
      </c>
      <c r="B326" s="57" t="s">
        <v>1509</v>
      </c>
      <c r="C326" s="104" t="s">
        <v>1510</v>
      </c>
      <c r="D326" s="352">
        <v>70.83</v>
      </c>
      <c r="E326" s="355">
        <v>65.52</v>
      </c>
      <c r="F326" s="280">
        <v>8.1043956043956089E-2</v>
      </c>
      <c r="G326" s="108" t="s">
        <v>1143</v>
      </c>
      <c r="H326" s="108">
        <v>1</v>
      </c>
      <c r="I326" s="108" t="s">
        <v>2276</v>
      </c>
      <c r="J326" s="108">
        <v>1</v>
      </c>
      <c r="K326" s="108">
        <v>28</v>
      </c>
      <c r="L326" s="109">
        <v>2.4</v>
      </c>
      <c r="M326" s="108" t="s">
        <v>2271</v>
      </c>
      <c r="N326" s="274">
        <f>SUMIF('Low Volume Irrigation'!$A$8:$A$201,$A326,'Low Volume Irrigation'!$N$8:$N$201)+SUMIF('Spray heads &amp; Nozzles'!$A$8:$A$202,$A326,'Spray heads &amp; Nozzles'!$N$8:$N$202)+SUMIF('Rotors &amp; Nozzles'!$A$8:$A$215,$A326,'Rotors &amp; Nozzles'!$N$8:$N$215)+SUMIF('Valves &amp; Acc.'!$A$8:$A$200,$A326,'Valves &amp; Acc.'!$N$8:$N$200)+SUMIF(Controllers!$A$8:$A$212,$A326,Controllers!$N$8:$N$212)+SUMIF('Central Control Systems'!$A$8:$A$207,$A326,'Central Control Systems'!$N$8:$N$207)+SUMIF('LND Services'!$A$8:$A$193,$A326,'LND Services'!$N$8:$N$193)+SUMIF(GOLF!$A$8:$A$295,$A326,GOLF!$N$8:$N$295)+SUMIF('GOLF Services'!$A$8:$A$203,$A326,'GOLF Services'!$N$8:$N$203)+SUMIF(AG!$A$8:$A$176,$A326,AG!$N$8:$N$176)+SUMIF('Spare Parts'!$A$8:$A$189,$A326,'Spare Parts'!$J$8:$J$189)</f>
        <v>0</v>
      </c>
      <c r="O326" s="258"/>
      <c r="P326" s="37"/>
      <c r="Q326" s="37"/>
      <c r="R326" s="37"/>
      <c r="S326" s="37"/>
      <c r="T326" s="37"/>
      <c r="U326" s="37"/>
      <c r="V326" s="37"/>
    </row>
    <row r="327" spans="1:22" s="23" customFormat="1" x14ac:dyDescent="0.25">
      <c r="A327" s="250" t="s">
        <v>492</v>
      </c>
      <c r="B327" s="57" t="s">
        <v>1512</v>
      </c>
      <c r="C327" s="104" t="s">
        <v>1513</v>
      </c>
      <c r="D327" s="352">
        <v>22.29</v>
      </c>
      <c r="E327" s="355">
        <v>20.62</v>
      </c>
      <c r="F327" s="280">
        <v>8.0989330746847624E-2</v>
      </c>
      <c r="G327" s="108" t="s">
        <v>1143</v>
      </c>
      <c r="H327" s="108">
        <v>10</v>
      </c>
      <c r="I327" s="108" t="s">
        <v>2274</v>
      </c>
      <c r="J327" s="108">
        <v>10</v>
      </c>
      <c r="K327" s="108">
        <v>100</v>
      </c>
      <c r="L327" s="109">
        <v>5.2</v>
      </c>
      <c r="M327" s="108" t="s">
        <v>2271</v>
      </c>
      <c r="N327" s="274">
        <f>SUMIF('Low Volume Irrigation'!$A$8:$A$201,$A327,'Low Volume Irrigation'!$N$8:$N$201)+SUMIF('Spray heads &amp; Nozzles'!$A$8:$A$202,$A327,'Spray heads &amp; Nozzles'!$N$8:$N$202)+SUMIF('Rotors &amp; Nozzles'!$A$8:$A$215,$A327,'Rotors &amp; Nozzles'!$N$8:$N$215)+SUMIF('Valves &amp; Acc.'!$A$8:$A$200,$A327,'Valves &amp; Acc.'!$N$8:$N$200)+SUMIF(Controllers!$A$8:$A$212,$A327,Controllers!$N$8:$N$212)+SUMIF('Central Control Systems'!$A$8:$A$207,$A327,'Central Control Systems'!$N$8:$N$207)+SUMIF('LND Services'!$A$8:$A$193,$A327,'LND Services'!$N$8:$N$193)+SUMIF(GOLF!$A$8:$A$295,$A327,GOLF!$N$8:$N$295)+SUMIF('GOLF Services'!$A$8:$A$203,$A327,'GOLF Services'!$N$8:$N$203)+SUMIF(AG!$A$8:$A$176,$A327,AG!$N$8:$N$176)+SUMIF('Spare Parts'!$A$8:$A$189,$A327,'Spare Parts'!$J$8:$J$189)</f>
        <v>0</v>
      </c>
      <c r="O327" s="258"/>
      <c r="P327" s="37"/>
      <c r="Q327" s="37"/>
      <c r="R327" s="37"/>
      <c r="S327" s="37"/>
      <c r="T327" s="37"/>
      <c r="U327" s="37"/>
      <c r="V327" s="37"/>
    </row>
    <row r="328" spans="1:22" s="23" customFormat="1" ht="25.5" x14ac:dyDescent="0.25">
      <c r="A328" s="250" t="s">
        <v>483</v>
      </c>
      <c r="B328" s="57" t="s">
        <v>1497</v>
      </c>
      <c r="C328" s="104" t="s">
        <v>1498</v>
      </c>
      <c r="D328" s="352">
        <v>34.22</v>
      </c>
      <c r="E328" s="355">
        <v>31.65</v>
      </c>
      <c r="F328" s="280">
        <v>8.12006319115324E-2</v>
      </c>
      <c r="G328" s="108" t="s">
        <v>1143</v>
      </c>
      <c r="H328" s="108">
        <v>1</v>
      </c>
      <c r="I328" s="108" t="s">
        <v>2276</v>
      </c>
      <c r="J328" s="108">
        <v>1</v>
      </c>
      <c r="K328" s="108">
        <v>99</v>
      </c>
      <c r="L328" s="109">
        <v>1.8</v>
      </c>
      <c r="M328" s="108" t="s">
        <v>2271</v>
      </c>
      <c r="N328" s="274">
        <f>SUMIF('Low Volume Irrigation'!$A$8:$A$201,$A328,'Low Volume Irrigation'!$N$8:$N$201)+SUMIF('Spray heads &amp; Nozzles'!$A$8:$A$202,$A328,'Spray heads &amp; Nozzles'!$N$8:$N$202)+SUMIF('Rotors &amp; Nozzles'!$A$8:$A$215,$A328,'Rotors &amp; Nozzles'!$N$8:$N$215)+SUMIF('Valves &amp; Acc.'!$A$8:$A$200,$A328,'Valves &amp; Acc.'!$N$8:$N$200)+SUMIF(Controllers!$A$8:$A$212,$A328,Controllers!$N$8:$N$212)+SUMIF('Central Control Systems'!$A$8:$A$207,$A328,'Central Control Systems'!$N$8:$N$207)+SUMIF('LND Services'!$A$8:$A$193,$A328,'LND Services'!$N$8:$N$193)+SUMIF(GOLF!$A$8:$A$295,$A328,GOLF!$N$8:$N$295)+SUMIF('GOLF Services'!$A$8:$A$203,$A328,'GOLF Services'!$N$8:$N$203)+SUMIF(AG!$A$8:$A$176,$A328,AG!$N$8:$N$176)+SUMIF('Spare Parts'!$A$8:$A$189,$A328,'Spare Parts'!$J$8:$J$189)</f>
        <v>0</v>
      </c>
      <c r="O328" s="258"/>
      <c r="P328" s="37"/>
      <c r="Q328" s="37"/>
      <c r="R328" s="37"/>
      <c r="S328" s="37"/>
      <c r="T328" s="37"/>
      <c r="U328" s="37"/>
      <c r="V328" s="37"/>
    </row>
    <row r="329" spans="1:22" s="23" customFormat="1" x14ac:dyDescent="0.25">
      <c r="A329" s="250" t="s">
        <v>482</v>
      </c>
      <c r="B329" s="57" t="s">
        <v>1495</v>
      </c>
      <c r="C329" s="104" t="s">
        <v>1496</v>
      </c>
      <c r="D329" s="352">
        <v>23.76</v>
      </c>
      <c r="E329" s="355">
        <v>21.98</v>
      </c>
      <c r="F329" s="280">
        <v>8.0982711555960013E-2</v>
      </c>
      <c r="G329" s="108" t="s">
        <v>1143</v>
      </c>
      <c r="H329" s="108">
        <v>1</v>
      </c>
      <c r="I329" s="108" t="s">
        <v>2276</v>
      </c>
      <c r="J329" s="108">
        <v>1</v>
      </c>
      <c r="K329" s="108">
        <v>192</v>
      </c>
      <c r="L329" s="109">
        <v>0.75</v>
      </c>
      <c r="M329" s="108" t="s">
        <v>2271</v>
      </c>
      <c r="N329" s="274">
        <f>SUMIF('Low Volume Irrigation'!$A$8:$A$201,$A329,'Low Volume Irrigation'!$N$8:$N$201)+SUMIF('Spray heads &amp; Nozzles'!$A$8:$A$202,$A329,'Spray heads &amp; Nozzles'!$N$8:$N$202)+SUMIF('Rotors &amp; Nozzles'!$A$8:$A$215,$A329,'Rotors &amp; Nozzles'!$N$8:$N$215)+SUMIF('Valves &amp; Acc.'!$A$8:$A$200,$A329,'Valves &amp; Acc.'!$N$8:$N$200)+SUMIF(Controllers!$A$8:$A$212,$A329,Controllers!$N$8:$N$212)+SUMIF('Central Control Systems'!$A$8:$A$207,$A329,'Central Control Systems'!$N$8:$N$207)+SUMIF('LND Services'!$A$8:$A$193,$A329,'LND Services'!$N$8:$N$193)+SUMIF(GOLF!$A$8:$A$295,$A329,GOLF!$N$8:$N$295)+SUMIF('GOLF Services'!$A$8:$A$203,$A329,'GOLF Services'!$N$8:$N$203)+SUMIF(AG!$A$8:$A$176,$A329,AG!$N$8:$N$176)+SUMIF('Spare Parts'!$A$8:$A$189,$A329,'Spare Parts'!$J$8:$J$189)</f>
        <v>0</v>
      </c>
      <c r="O329" s="258"/>
      <c r="P329" s="37"/>
      <c r="Q329" s="37"/>
      <c r="R329" s="37"/>
      <c r="S329" s="37"/>
      <c r="T329" s="37"/>
      <c r="U329" s="37"/>
      <c r="V329" s="37"/>
    </row>
    <row r="330" spans="1:22" s="23" customFormat="1" x14ac:dyDescent="0.25">
      <c r="A330" s="250" t="s">
        <v>2561</v>
      </c>
      <c r="B330" s="57" t="s">
        <v>2650</v>
      </c>
      <c r="C330" s="104" t="s">
        <v>2650</v>
      </c>
      <c r="D330" s="352">
        <v>116.32</v>
      </c>
      <c r="E330" s="355">
        <v>116.32</v>
      </c>
      <c r="F330" s="280">
        <v>0</v>
      </c>
      <c r="G330" s="108" t="s">
        <v>1143</v>
      </c>
      <c r="H330" s="108">
        <v>1</v>
      </c>
      <c r="I330" s="108" t="s">
        <v>2276</v>
      </c>
      <c r="J330" s="108" t="s">
        <v>2276</v>
      </c>
      <c r="K330" s="108" t="s">
        <v>2276</v>
      </c>
      <c r="L330" s="109" t="s">
        <v>2276</v>
      </c>
      <c r="M330" s="108" t="s">
        <v>2632</v>
      </c>
      <c r="N330" s="274">
        <f>SUMIF('Low Volume Irrigation'!$A$8:$A$201,$A330,'Low Volume Irrigation'!$N$8:$N$201)+SUMIF('Spray heads &amp; Nozzles'!$A$8:$A$202,$A330,'Spray heads &amp; Nozzles'!$N$8:$N$202)+SUMIF('Rotors &amp; Nozzles'!$A$8:$A$215,$A330,'Rotors &amp; Nozzles'!$N$8:$N$215)+SUMIF('Valves &amp; Acc.'!$A$8:$A$200,$A330,'Valves &amp; Acc.'!$N$8:$N$200)+SUMIF(Controllers!$A$8:$A$212,$A330,Controllers!$N$8:$N$212)+SUMIF('Central Control Systems'!$A$8:$A$207,$A330,'Central Control Systems'!$N$8:$N$207)+SUMIF('LND Services'!$A$8:$A$193,$A330,'LND Services'!$N$8:$N$193)+SUMIF(GOLF!$A$8:$A$295,$A330,GOLF!$N$8:$N$295)+SUMIF('GOLF Services'!$A$8:$A$203,$A330,'GOLF Services'!$N$8:$N$203)+SUMIF(AG!$A$8:$A$176,$A330,AG!$N$8:$N$176)+SUMIF('Spare Parts'!$A$8:$A$189,$A330,'Spare Parts'!$J$8:$J$189)</f>
        <v>0</v>
      </c>
      <c r="O330" s="258"/>
      <c r="P330" s="37"/>
      <c r="Q330" s="37"/>
      <c r="R330" s="37"/>
      <c r="S330" s="37"/>
      <c r="T330" s="37"/>
      <c r="U330" s="37"/>
      <c r="V330" s="37"/>
    </row>
    <row r="331" spans="1:22" s="23" customFormat="1" x14ac:dyDescent="0.25">
      <c r="A331" s="250" t="s">
        <v>2562</v>
      </c>
      <c r="B331" s="57" t="s">
        <v>2651</v>
      </c>
      <c r="C331" s="104" t="s">
        <v>2651</v>
      </c>
      <c r="D331" s="352">
        <v>269.49</v>
      </c>
      <c r="E331" s="355">
        <v>269.49</v>
      </c>
      <c r="F331" s="280">
        <v>0</v>
      </c>
      <c r="G331" s="108" t="s">
        <v>1143</v>
      </c>
      <c r="H331" s="108">
        <v>1</v>
      </c>
      <c r="I331" s="108" t="s">
        <v>2276</v>
      </c>
      <c r="J331" s="108" t="s">
        <v>2276</v>
      </c>
      <c r="K331" s="108" t="s">
        <v>2276</v>
      </c>
      <c r="L331" s="109" t="s">
        <v>2276</v>
      </c>
      <c r="M331" s="108" t="s">
        <v>2632</v>
      </c>
      <c r="N331" s="274">
        <f>SUMIF('Low Volume Irrigation'!$A$8:$A$201,$A331,'Low Volume Irrigation'!$N$8:$N$201)+SUMIF('Spray heads &amp; Nozzles'!$A$8:$A$202,$A331,'Spray heads &amp; Nozzles'!$N$8:$N$202)+SUMIF('Rotors &amp; Nozzles'!$A$8:$A$215,$A331,'Rotors &amp; Nozzles'!$N$8:$N$215)+SUMIF('Valves &amp; Acc.'!$A$8:$A$200,$A331,'Valves &amp; Acc.'!$N$8:$N$200)+SUMIF(Controllers!$A$8:$A$212,$A331,Controllers!$N$8:$N$212)+SUMIF('Central Control Systems'!$A$8:$A$207,$A331,'Central Control Systems'!$N$8:$N$207)+SUMIF('LND Services'!$A$8:$A$193,$A331,'LND Services'!$N$8:$N$193)+SUMIF(GOLF!$A$8:$A$295,$A331,GOLF!$N$8:$N$295)+SUMIF('GOLF Services'!$A$8:$A$203,$A331,'GOLF Services'!$N$8:$N$203)+SUMIF(AG!$A$8:$A$176,$A331,AG!$N$8:$N$176)+SUMIF('Spare Parts'!$A$8:$A$189,$A331,'Spare Parts'!$J$8:$J$189)</f>
        <v>0</v>
      </c>
      <c r="O331" s="258"/>
      <c r="P331" s="37"/>
      <c r="Q331" s="37"/>
      <c r="R331" s="37"/>
      <c r="S331" s="37"/>
      <c r="T331" s="37"/>
      <c r="U331" s="37"/>
      <c r="V331" s="37"/>
    </row>
    <row r="332" spans="1:22" s="23" customFormat="1" x14ac:dyDescent="0.25">
      <c r="A332" s="250" t="s">
        <v>2563</v>
      </c>
      <c r="B332" s="57" t="s">
        <v>2652</v>
      </c>
      <c r="C332" s="104" t="s">
        <v>2652</v>
      </c>
      <c r="D332" s="352">
        <v>55.94</v>
      </c>
      <c r="E332" s="355">
        <v>55.94</v>
      </c>
      <c r="F332" s="280">
        <v>0</v>
      </c>
      <c r="G332" s="108" t="s">
        <v>1143</v>
      </c>
      <c r="H332" s="108">
        <v>1</v>
      </c>
      <c r="I332" s="108" t="s">
        <v>2276</v>
      </c>
      <c r="J332" s="108" t="s">
        <v>2276</v>
      </c>
      <c r="K332" s="108" t="s">
        <v>2276</v>
      </c>
      <c r="L332" s="109" t="s">
        <v>2276</v>
      </c>
      <c r="M332" s="108" t="s">
        <v>2632</v>
      </c>
      <c r="N332" s="274">
        <f>SUMIF('Low Volume Irrigation'!$A$8:$A$201,$A332,'Low Volume Irrigation'!$N$8:$N$201)+SUMIF('Spray heads &amp; Nozzles'!$A$8:$A$202,$A332,'Spray heads &amp; Nozzles'!$N$8:$N$202)+SUMIF('Rotors &amp; Nozzles'!$A$8:$A$215,$A332,'Rotors &amp; Nozzles'!$N$8:$N$215)+SUMIF('Valves &amp; Acc.'!$A$8:$A$200,$A332,'Valves &amp; Acc.'!$N$8:$N$200)+SUMIF(Controllers!$A$8:$A$212,$A332,Controllers!$N$8:$N$212)+SUMIF('Central Control Systems'!$A$8:$A$207,$A332,'Central Control Systems'!$N$8:$N$207)+SUMIF('LND Services'!$A$8:$A$193,$A332,'LND Services'!$N$8:$N$193)+SUMIF(GOLF!$A$8:$A$295,$A332,GOLF!$N$8:$N$295)+SUMIF('GOLF Services'!$A$8:$A$203,$A332,'GOLF Services'!$N$8:$N$203)+SUMIF(AG!$A$8:$A$176,$A332,AG!$N$8:$N$176)+SUMIF('Spare Parts'!$A$8:$A$189,$A332,'Spare Parts'!$J$8:$J$189)</f>
        <v>0</v>
      </c>
      <c r="O332" s="258"/>
      <c r="P332" s="37"/>
      <c r="Q332" s="37"/>
      <c r="R332" s="37"/>
      <c r="S332" s="37"/>
      <c r="T332" s="37"/>
      <c r="U332" s="37"/>
      <c r="V332" s="37"/>
    </row>
    <row r="333" spans="1:22" s="23" customFormat="1" x14ac:dyDescent="0.25">
      <c r="A333" s="250" t="s">
        <v>2564</v>
      </c>
      <c r="B333" s="57" t="s">
        <v>2653</v>
      </c>
      <c r="C333" s="104" t="s">
        <v>2653</v>
      </c>
      <c r="D333" s="352">
        <v>16.399999999999999</v>
      </c>
      <c r="E333" s="355">
        <v>16.399999999999999</v>
      </c>
      <c r="F333" s="280">
        <v>0</v>
      </c>
      <c r="G333" s="108" t="s">
        <v>1143</v>
      </c>
      <c r="H333" s="108">
        <v>1</v>
      </c>
      <c r="I333" s="108" t="s">
        <v>2276</v>
      </c>
      <c r="J333" s="108" t="s">
        <v>2276</v>
      </c>
      <c r="K333" s="108" t="s">
        <v>2276</v>
      </c>
      <c r="L333" s="109" t="s">
        <v>2276</v>
      </c>
      <c r="M333" s="108" t="s">
        <v>2632</v>
      </c>
      <c r="N333" s="274">
        <f>SUMIF('Low Volume Irrigation'!$A$8:$A$201,$A333,'Low Volume Irrigation'!$N$8:$N$201)+SUMIF('Spray heads &amp; Nozzles'!$A$8:$A$202,$A333,'Spray heads &amp; Nozzles'!$N$8:$N$202)+SUMIF('Rotors &amp; Nozzles'!$A$8:$A$215,$A333,'Rotors &amp; Nozzles'!$N$8:$N$215)+SUMIF('Valves &amp; Acc.'!$A$8:$A$200,$A333,'Valves &amp; Acc.'!$N$8:$N$200)+SUMIF(Controllers!$A$8:$A$212,$A333,Controllers!$N$8:$N$212)+SUMIF('Central Control Systems'!$A$8:$A$207,$A333,'Central Control Systems'!$N$8:$N$207)+SUMIF('LND Services'!$A$8:$A$193,$A333,'LND Services'!$N$8:$N$193)+SUMIF(GOLF!$A$8:$A$295,$A333,GOLF!$N$8:$N$295)+SUMIF('GOLF Services'!$A$8:$A$203,$A333,'GOLF Services'!$N$8:$N$203)+SUMIF(AG!$A$8:$A$176,$A333,AG!$N$8:$N$176)+SUMIF('Spare Parts'!$A$8:$A$189,$A333,'Spare Parts'!$J$8:$J$189)</f>
        <v>0</v>
      </c>
      <c r="O333" s="258"/>
      <c r="P333" s="37"/>
      <c r="Q333" s="37"/>
      <c r="R333" s="37"/>
      <c r="S333" s="37"/>
      <c r="T333" s="37"/>
      <c r="U333" s="37"/>
      <c r="V333" s="37"/>
    </row>
    <row r="334" spans="1:22" s="23" customFormat="1" x14ac:dyDescent="0.25">
      <c r="A334" s="250" t="s">
        <v>2347</v>
      </c>
      <c r="B334" s="57" t="s">
        <v>1049</v>
      </c>
      <c r="C334" s="104" t="s">
        <v>1050</v>
      </c>
      <c r="D334" s="352">
        <v>13.29</v>
      </c>
      <c r="E334" s="355">
        <v>13.29</v>
      </c>
      <c r="F334" s="280">
        <v>0</v>
      </c>
      <c r="G334" s="108" t="s">
        <v>682</v>
      </c>
      <c r="H334" s="108">
        <v>25</v>
      </c>
      <c r="I334" s="108" t="s">
        <v>2276</v>
      </c>
      <c r="J334" s="108" t="s">
        <v>770</v>
      </c>
      <c r="K334" s="108">
        <v>15000</v>
      </c>
      <c r="L334" s="109">
        <v>2.5</v>
      </c>
      <c r="M334" s="108" t="s">
        <v>2271</v>
      </c>
      <c r="N334" s="274">
        <f>SUMIF('Low Volume Irrigation'!$A$8:$A$201,$A334,'Low Volume Irrigation'!$N$8:$N$201)+SUMIF('Spray heads &amp; Nozzles'!$A$8:$A$202,$A334,'Spray heads &amp; Nozzles'!$N$8:$N$202)+SUMIF('Rotors &amp; Nozzles'!$A$8:$A$215,$A334,'Rotors &amp; Nozzles'!$N$8:$N$215)+SUMIF('Valves &amp; Acc.'!$A$8:$A$200,$A334,'Valves &amp; Acc.'!$N$8:$N$200)+SUMIF(Controllers!$A$8:$A$212,$A334,Controllers!$N$8:$N$212)+SUMIF('Central Control Systems'!$A$8:$A$207,$A334,'Central Control Systems'!$N$8:$N$207)+SUMIF('LND Services'!$A$8:$A$193,$A334,'LND Services'!$N$8:$N$193)+SUMIF(GOLF!$A$8:$A$295,$A334,GOLF!$N$8:$N$295)+SUMIF('GOLF Services'!$A$8:$A$203,$A334,'GOLF Services'!$N$8:$N$203)+SUMIF(AG!$A$8:$A$176,$A334,AG!$N$8:$N$176)+SUMIF('Spare Parts'!$A$8:$A$189,$A334,'Spare Parts'!$J$8:$J$189)</f>
        <v>0</v>
      </c>
      <c r="O334" s="258"/>
      <c r="P334" s="37"/>
      <c r="Q334" s="37"/>
      <c r="R334" s="37"/>
      <c r="S334" s="37"/>
      <c r="T334" s="37"/>
      <c r="U334" s="37"/>
      <c r="V334" s="37"/>
    </row>
    <row r="335" spans="1:22" s="23" customFormat="1" x14ac:dyDescent="0.25">
      <c r="A335" s="250" t="s">
        <v>2348</v>
      </c>
      <c r="B335" s="57" t="s">
        <v>1051</v>
      </c>
      <c r="C335" s="104" t="s">
        <v>1052</v>
      </c>
      <c r="D335" s="352">
        <v>13.29</v>
      </c>
      <c r="E335" s="355">
        <v>13.29</v>
      </c>
      <c r="F335" s="280">
        <v>0</v>
      </c>
      <c r="G335" s="108" t="s">
        <v>682</v>
      </c>
      <c r="H335" s="108">
        <v>25</v>
      </c>
      <c r="I335" s="108" t="s">
        <v>2276</v>
      </c>
      <c r="J335" s="108" t="s">
        <v>770</v>
      </c>
      <c r="K335" s="108">
        <v>15000</v>
      </c>
      <c r="L335" s="109">
        <v>2.5</v>
      </c>
      <c r="M335" s="108" t="s">
        <v>2271</v>
      </c>
      <c r="N335" s="274">
        <f>SUMIF('Low Volume Irrigation'!$A$8:$A$201,$A335,'Low Volume Irrigation'!$N$8:$N$201)+SUMIF('Spray heads &amp; Nozzles'!$A$8:$A$202,$A335,'Spray heads &amp; Nozzles'!$N$8:$N$202)+SUMIF('Rotors &amp; Nozzles'!$A$8:$A$215,$A335,'Rotors &amp; Nozzles'!$N$8:$N$215)+SUMIF('Valves &amp; Acc.'!$A$8:$A$200,$A335,'Valves &amp; Acc.'!$N$8:$N$200)+SUMIF(Controllers!$A$8:$A$212,$A335,Controllers!$N$8:$N$212)+SUMIF('Central Control Systems'!$A$8:$A$207,$A335,'Central Control Systems'!$N$8:$N$207)+SUMIF('LND Services'!$A$8:$A$193,$A335,'LND Services'!$N$8:$N$193)+SUMIF(GOLF!$A$8:$A$295,$A335,GOLF!$N$8:$N$295)+SUMIF('GOLF Services'!$A$8:$A$203,$A335,'GOLF Services'!$N$8:$N$203)+SUMIF(AG!$A$8:$A$176,$A335,AG!$N$8:$N$176)+SUMIF('Spare Parts'!$A$8:$A$189,$A335,'Spare Parts'!$J$8:$J$189)</f>
        <v>0</v>
      </c>
      <c r="O335" s="258"/>
      <c r="P335" s="37"/>
      <c r="Q335" s="37"/>
      <c r="R335" s="37"/>
      <c r="S335" s="37"/>
      <c r="T335" s="37"/>
      <c r="U335" s="37"/>
      <c r="V335" s="37"/>
    </row>
    <row r="336" spans="1:22" s="23" customFormat="1" x14ac:dyDescent="0.25">
      <c r="A336" s="250" t="s">
        <v>2349</v>
      </c>
      <c r="B336" s="57" t="s">
        <v>1053</v>
      </c>
      <c r="C336" s="104" t="s">
        <v>1054</v>
      </c>
      <c r="D336" s="352">
        <v>13.29</v>
      </c>
      <c r="E336" s="355">
        <v>13.29</v>
      </c>
      <c r="F336" s="280">
        <v>0</v>
      </c>
      <c r="G336" s="108" t="s">
        <v>682</v>
      </c>
      <c r="H336" s="108">
        <v>25</v>
      </c>
      <c r="I336" s="108" t="s">
        <v>2276</v>
      </c>
      <c r="J336" s="108" t="s">
        <v>770</v>
      </c>
      <c r="K336" s="108">
        <v>15000</v>
      </c>
      <c r="L336" s="109">
        <v>2.5</v>
      </c>
      <c r="M336" s="108" t="s">
        <v>2271</v>
      </c>
      <c r="N336" s="274">
        <f>SUMIF('Low Volume Irrigation'!$A$8:$A$201,$A336,'Low Volume Irrigation'!$N$8:$N$201)+SUMIF('Spray heads &amp; Nozzles'!$A$8:$A$202,$A336,'Spray heads &amp; Nozzles'!$N$8:$N$202)+SUMIF('Rotors &amp; Nozzles'!$A$8:$A$215,$A336,'Rotors &amp; Nozzles'!$N$8:$N$215)+SUMIF('Valves &amp; Acc.'!$A$8:$A$200,$A336,'Valves &amp; Acc.'!$N$8:$N$200)+SUMIF(Controllers!$A$8:$A$212,$A336,Controllers!$N$8:$N$212)+SUMIF('Central Control Systems'!$A$8:$A$207,$A336,'Central Control Systems'!$N$8:$N$207)+SUMIF('LND Services'!$A$8:$A$193,$A336,'LND Services'!$N$8:$N$193)+SUMIF(GOLF!$A$8:$A$295,$A336,GOLF!$N$8:$N$295)+SUMIF('GOLF Services'!$A$8:$A$203,$A336,'GOLF Services'!$N$8:$N$203)+SUMIF(AG!$A$8:$A$176,$A336,AG!$N$8:$N$176)+SUMIF('Spare Parts'!$A$8:$A$189,$A336,'Spare Parts'!$J$8:$J$189)</f>
        <v>0</v>
      </c>
      <c r="O336" s="258"/>
      <c r="P336" s="37"/>
      <c r="Q336" s="37"/>
      <c r="R336" s="37"/>
      <c r="S336" s="37"/>
      <c r="T336" s="37"/>
      <c r="U336" s="37"/>
      <c r="V336" s="37"/>
    </row>
    <row r="337" spans="1:22" s="23" customFormat="1" x14ac:dyDescent="0.25">
      <c r="A337" s="250" t="s">
        <v>210</v>
      </c>
      <c r="B337" s="57" t="s">
        <v>1057</v>
      </c>
      <c r="C337" s="104" t="s">
        <v>1058</v>
      </c>
      <c r="D337" s="352">
        <v>3.64</v>
      </c>
      <c r="E337" s="355">
        <v>3.64</v>
      </c>
      <c r="F337" s="280">
        <v>0</v>
      </c>
      <c r="G337" s="108" t="s">
        <v>682</v>
      </c>
      <c r="H337" s="108">
        <v>50</v>
      </c>
      <c r="I337" s="108" t="s">
        <v>2276</v>
      </c>
      <c r="J337" s="108" t="s">
        <v>770</v>
      </c>
      <c r="K337" s="108">
        <v>30000</v>
      </c>
      <c r="L337" s="109">
        <v>1.2</v>
      </c>
      <c r="M337" s="108" t="s">
        <v>2271</v>
      </c>
      <c r="N337" s="274">
        <f>SUMIF('Low Volume Irrigation'!$A$8:$A$201,$A337,'Low Volume Irrigation'!$N$8:$N$201)+SUMIF('Spray heads &amp; Nozzles'!$A$8:$A$202,$A337,'Spray heads &amp; Nozzles'!$N$8:$N$202)+SUMIF('Rotors &amp; Nozzles'!$A$8:$A$215,$A337,'Rotors &amp; Nozzles'!$N$8:$N$215)+SUMIF('Valves &amp; Acc.'!$A$8:$A$200,$A337,'Valves &amp; Acc.'!$N$8:$N$200)+SUMIF(Controllers!$A$8:$A$212,$A337,Controllers!$N$8:$N$212)+SUMIF('Central Control Systems'!$A$8:$A$207,$A337,'Central Control Systems'!$N$8:$N$207)+SUMIF('LND Services'!$A$8:$A$193,$A337,'LND Services'!$N$8:$N$193)+SUMIF(GOLF!$A$8:$A$295,$A337,GOLF!$N$8:$N$295)+SUMIF('GOLF Services'!$A$8:$A$203,$A337,'GOLF Services'!$N$8:$N$203)+SUMIF(AG!$A$8:$A$176,$A337,AG!$N$8:$N$176)+SUMIF('Spare Parts'!$A$8:$A$189,$A337,'Spare Parts'!$J$8:$J$189)</f>
        <v>0</v>
      </c>
      <c r="O337" s="258"/>
      <c r="P337" s="37"/>
      <c r="Q337" s="37"/>
      <c r="R337" s="37"/>
      <c r="S337" s="37"/>
      <c r="T337" s="37"/>
      <c r="U337" s="37"/>
      <c r="V337" s="37"/>
    </row>
    <row r="338" spans="1:22" s="23" customFormat="1" x14ac:dyDescent="0.25">
      <c r="A338" s="250" t="s">
        <v>2525</v>
      </c>
      <c r="B338" s="57" t="s">
        <v>2526</v>
      </c>
      <c r="C338" s="104" t="s">
        <v>904</v>
      </c>
      <c r="D338" s="352">
        <v>56.57</v>
      </c>
      <c r="E338" s="355">
        <v>56.57</v>
      </c>
      <c r="F338" s="280">
        <v>0</v>
      </c>
      <c r="G338" s="108" t="s">
        <v>682</v>
      </c>
      <c r="H338" s="108">
        <v>6</v>
      </c>
      <c r="I338" s="108" t="s">
        <v>2276</v>
      </c>
      <c r="J338" s="108" t="s">
        <v>715</v>
      </c>
      <c r="K338" s="108">
        <v>48</v>
      </c>
      <c r="L338" s="109">
        <v>4.8</v>
      </c>
      <c r="M338" s="108" t="s">
        <v>2271</v>
      </c>
      <c r="N338" s="274">
        <f>SUMIF('Low Volume Irrigation'!$A$8:$A$201,$A338,'Low Volume Irrigation'!$N$8:$N$201)+SUMIF('Spray heads &amp; Nozzles'!$A$8:$A$202,$A338,'Spray heads &amp; Nozzles'!$N$8:$N$202)+SUMIF('Rotors &amp; Nozzles'!$A$8:$A$215,$A338,'Rotors &amp; Nozzles'!$N$8:$N$215)+SUMIF('Valves &amp; Acc.'!$A$8:$A$200,$A338,'Valves &amp; Acc.'!$N$8:$N$200)+SUMIF(Controllers!$A$8:$A$212,$A338,Controllers!$N$8:$N$212)+SUMIF('Central Control Systems'!$A$8:$A$207,$A338,'Central Control Systems'!$N$8:$N$207)+SUMIF('LND Services'!$A$8:$A$193,$A338,'LND Services'!$N$8:$N$193)+SUMIF(GOLF!$A$8:$A$295,$A338,GOLF!$N$8:$N$295)+SUMIF('GOLF Services'!$A$8:$A$203,$A338,'GOLF Services'!$N$8:$N$203)+SUMIF(AG!$A$8:$A$176,$A338,AG!$N$8:$N$176)+SUMIF('Spare Parts'!$A$8:$A$189,$A338,'Spare Parts'!$J$8:$J$189)</f>
        <v>0</v>
      </c>
      <c r="O338" s="258"/>
      <c r="P338" s="37"/>
      <c r="Q338" s="37"/>
      <c r="R338" s="37"/>
      <c r="S338" s="37"/>
      <c r="T338" s="37"/>
      <c r="U338" s="37"/>
      <c r="V338" s="37"/>
    </row>
    <row r="339" spans="1:22" s="23" customFormat="1" x14ac:dyDescent="0.25">
      <c r="A339" s="250" t="s">
        <v>130</v>
      </c>
      <c r="B339" s="57" t="s">
        <v>909</v>
      </c>
      <c r="C339" s="104" t="s">
        <v>2234</v>
      </c>
      <c r="D339" s="352">
        <v>11.68</v>
      </c>
      <c r="E339" s="355">
        <v>11.34</v>
      </c>
      <c r="F339" s="280">
        <v>2.9982363315696637E-2</v>
      </c>
      <c r="G339" s="108" t="s">
        <v>682</v>
      </c>
      <c r="H339" s="108">
        <v>6</v>
      </c>
      <c r="I339" s="108" t="s">
        <v>2276</v>
      </c>
      <c r="J339" s="108">
        <v>48</v>
      </c>
      <c r="K339" s="108">
        <v>1536</v>
      </c>
      <c r="L339" s="109">
        <v>2.4</v>
      </c>
      <c r="M339" s="108" t="s">
        <v>2271</v>
      </c>
      <c r="N339" s="274">
        <f>SUMIF('Low Volume Irrigation'!$A$8:$A$201,$A339,'Low Volume Irrigation'!$N$8:$N$201)+SUMIF('Spray heads &amp; Nozzles'!$A$8:$A$202,$A339,'Spray heads &amp; Nozzles'!$N$8:$N$202)+SUMIF('Rotors &amp; Nozzles'!$A$8:$A$215,$A339,'Rotors &amp; Nozzles'!$N$8:$N$215)+SUMIF('Valves &amp; Acc.'!$A$8:$A$200,$A339,'Valves &amp; Acc.'!$N$8:$N$200)+SUMIF(Controllers!$A$8:$A$212,$A339,Controllers!$N$8:$N$212)+SUMIF('Central Control Systems'!$A$8:$A$207,$A339,'Central Control Systems'!$N$8:$N$207)+SUMIF('LND Services'!$A$8:$A$193,$A339,'LND Services'!$N$8:$N$193)+SUMIF(GOLF!$A$8:$A$295,$A339,GOLF!$N$8:$N$295)+SUMIF('GOLF Services'!$A$8:$A$203,$A339,'GOLF Services'!$N$8:$N$203)+SUMIF(AG!$A$8:$A$176,$A339,AG!$N$8:$N$176)+SUMIF('Spare Parts'!$A$8:$A$189,$A339,'Spare Parts'!$J$8:$J$189)</f>
        <v>0</v>
      </c>
      <c r="O339" s="258"/>
      <c r="P339" s="37"/>
      <c r="Q339" s="37"/>
      <c r="R339" s="37"/>
      <c r="S339" s="37"/>
      <c r="T339" s="37"/>
      <c r="U339" s="37"/>
      <c r="V339" s="37"/>
    </row>
    <row r="340" spans="1:22" s="23" customFormat="1" x14ac:dyDescent="0.25">
      <c r="A340" s="250" t="s">
        <v>128</v>
      </c>
      <c r="B340" s="57" t="s">
        <v>905</v>
      </c>
      <c r="C340" s="104" t="s">
        <v>906</v>
      </c>
      <c r="D340" s="352">
        <v>38.409999999999997</v>
      </c>
      <c r="E340" s="355">
        <v>38.409999999999997</v>
      </c>
      <c r="F340" s="280">
        <v>0</v>
      </c>
      <c r="G340" s="108" t="s">
        <v>682</v>
      </c>
      <c r="H340" s="108">
        <v>12</v>
      </c>
      <c r="I340" s="108" t="s">
        <v>2276</v>
      </c>
      <c r="J340" s="108" t="s">
        <v>693</v>
      </c>
      <c r="K340" s="108">
        <v>96</v>
      </c>
      <c r="L340" s="109">
        <v>6</v>
      </c>
      <c r="M340" s="108" t="s">
        <v>2271</v>
      </c>
      <c r="N340" s="274">
        <f>SUMIF('Low Volume Irrigation'!$A$8:$A$201,$A340,'Low Volume Irrigation'!$N$8:$N$201)+SUMIF('Spray heads &amp; Nozzles'!$A$8:$A$202,$A340,'Spray heads &amp; Nozzles'!$N$8:$N$202)+SUMIF('Rotors &amp; Nozzles'!$A$8:$A$215,$A340,'Rotors &amp; Nozzles'!$N$8:$N$215)+SUMIF('Valves &amp; Acc.'!$A$8:$A$200,$A340,'Valves &amp; Acc.'!$N$8:$N$200)+SUMIF(Controllers!$A$8:$A$212,$A340,Controllers!$N$8:$N$212)+SUMIF('Central Control Systems'!$A$8:$A$207,$A340,'Central Control Systems'!$N$8:$N$207)+SUMIF('LND Services'!$A$8:$A$193,$A340,'LND Services'!$N$8:$N$193)+SUMIF(GOLF!$A$8:$A$295,$A340,GOLF!$N$8:$N$295)+SUMIF('GOLF Services'!$A$8:$A$203,$A340,'GOLF Services'!$N$8:$N$203)+SUMIF(AG!$A$8:$A$176,$A340,AG!$N$8:$N$176)+SUMIF('Spare Parts'!$A$8:$A$189,$A340,'Spare Parts'!$J$8:$J$189)</f>
        <v>0</v>
      </c>
      <c r="O340" s="258"/>
      <c r="P340" s="37"/>
      <c r="Q340" s="37"/>
      <c r="R340" s="37"/>
      <c r="S340" s="37"/>
      <c r="T340" s="37"/>
      <c r="U340" s="37"/>
      <c r="V340" s="37"/>
    </row>
    <row r="341" spans="1:22" s="24" customFormat="1" x14ac:dyDescent="0.25">
      <c r="A341" s="250" t="s">
        <v>129</v>
      </c>
      <c r="B341" s="57" t="s">
        <v>907</v>
      </c>
      <c r="C341" s="104" t="s">
        <v>908</v>
      </c>
      <c r="D341" s="352">
        <v>23.35</v>
      </c>
      <c r="E341" s="355">
        <v>23.35</v>
      </c>
      <c r="F341" s="280">
        <v>0</v>
      </c>
      <c r="G341" s="108" t="s">
        <v>682</v>
      </c>
      <c r="H341" s="108">
        <v>20</v>
      </c>
      <c r="I341" s="108" t="s">
        <v>2276</v>
      </c>
      <c r="J341" s="108" t="s">
        <v>819</v>
      </c>
      <c r="K341" s="108">
        <v>480</v>
      </c>
      <c r="L341" s="109">
        <v>3.1</v>
      </c>
      <c r="M341" s="108" t="s">
        <v>2271</v>
      </c>
      <c r="N341" s="274">
        <f>SUMIF('Low Volume Irrigation'!$A$8:$A$201,$A341,'Low Volume Irrigation'!$N$8:$N$201)+SUMIF('Spray heads &amp; Nozzles'!$A$8:$A$202,$A341,'Spray heads &amp; Nozzles'!$N$8:$N$202)+SUMIF('Rotors &amp; Nozzles'!$A$8:$A$215,$A341,'Rotors &amp; Nozzles'!$N$8:$N$215)+SUMIF('Valves &amp; Acc.'!$A$8:$A$200,$A341,'Valves &amp; Acc.'!$N$8:$N$200)+SUMIF(Controllers!$A$8:$A$212,$A341,Controllers!$N$8:$N$212)+SUMIF('Central Control Systems'!$A$8:$A$207,$A341,'Central Control Systems'!$N$8:$N$207)+SUMIF('LND Services'!$A$8:$A$193,$A341,'LND Services'!$N$8:$N$193)+SUMIF(GOLF!$A$8:$A$295,$A341,GOLF!$N$8:$N$295)+SUMIF('GOLF Services'!$A$8:$A$203,$A341,'GOLF Services'!$N$8:$N$203)+SUMIF(AG!$A$8:$A$176,$A341,AG!$N$8:$N$176)+SUMIF('Spare Parts'!$A$8:$A$189,$A341,'Spare Parts'!$J$8:$J$189)</f>
        <v>0</v>
      </c>
      <c r="O341" s="258"/>
      <c r="P341" s="37"/>
      <c r="Q341" s="37"/>
      <c r="R341" s="37"/>
      <c r="S341" s="37"/>
      <c r="T341" s="37"/>
      <c r="U341" s="37"/>
      <c r="V341" s="37"/>
    </row>
    <row r="342" spans="1:22" s="24" customFormat="1" x14ac:dyDescent="0.25">
      <c r="A342" s="250" t="s">
        <v>363</v>
      </c>
      <c r="B342" s="57" t="s">
        <v>1740</v>
      </c>
      <c r="C342" s="104" t="s">
        <v>1315</v>
      </c>
      <c r="D342" s="352">
        <v>57.15</v>
      </c>
      <c r="E342" s="355">
        <v>57.15</v>
      </c>
      <c r="F342" s="280">
        <v>0</v>
      </c>
      <c r="G342" s="108" t="s">
        <v>699</v>
      </c>
      <c r="H342" s="108">
        <v>1</v>
      </c>
      <c r="I342" s="108" t="s">
        <v>2276</v>
      </c>
      <c r="J342" s="108">
        <v>30</v>
      </c>
      <c r="K342" s="108">
        <v>1080</v>
      </c>
      <c r="L342" s="109">
        <v>8.4</v>
      </c>
      <c r="M342" s="108" t="s">
        <v>2271</v>
      </c>
      <c r="N342" s="274">
        <f>SUMIF('Low Volume Irrigation'!$A$8:$A$201,$A342,'Low Volume Irrigation'!$N$8:$N$201)+SUMIF('Spray heads &amp; Nozzles'!$A$8:$A$202,$A342,'Spray heads &amp; Nozzles'!$N$8:$N$202)+SUMIF('Rotors &amp; Nozzles'!$A$8:$A$215,$A342,'Rotors &amp; Nozzles'!$N$8:$N$215)+SUMIF('Valves &amp; Acc.'!$A$8:$A$200,$A342,'Valves &amp; Acc.'!$N$8:$N$200)+SUMIF(Controllers!$A$8:$A$212,$A342,Controllers!$N$8:$N$212)+SUMIF('Central Control Systems'!$A$8:$A$207,$A342,'Central Control Systems'!$N$8:$N$207)+SUMIF('LND Services'!$A$8:$A$193,$A342,'LND Services'!$N$8:$N$193)+SUMIF(GOLF!$A$8:$A$295,$A342,GOLF!$N$8:$N$295)+SUMIF('GOLF Services'!$A$8:$A$203,$A342,'GOLF Services'!$N$8:$N$203)+SUMIF(AG!$A$8:$A$176,$A342,AG!$N$8:$N$176)+SUMIF('Spare Parts'!$A$8:$A$189,$A342,'Spare Parts'!$J$8:$J$189)</f>
        <v>0</v>
      </c>
      <c r="O342" s="258"/>
      <c r="P342" s="37"/>
      <c r="Q342" s="37"/>
      <c r="R342" s="37"/>
      <c r="S342" s="37"/>
      <c r="T342" s="37"/>
      <c r="U342" s="37"/>
      <c r="V342" s="37"/>
    </row>
    <row r="343" spans="1:22" s="24" customFormat="1" x14ac:dyDescent="0.25">
      <c r="A343" s="250" t="s">
        <v>156</v>
      </c>
      <c r="B343" s="57" t="s">
        <v>953</v>
      </c>
      <c r="C343" s="104" t="s">
        <v>2317</v>
      </c>
      <c r="D343" s="352">
        <v>32.11</v>
      </c>
      <c r="E343" s="355">
        <v>32.11</v>
      </c>
      <c r="F343" s="280">
        <v>0</v>
      </c>
      <c r="G343" s="108" t="s">
        <v>682</v>
      </c>
      <c r="H343" s="108">
        <v>50</v>
      </c>
      <c r="I343" s="108" t="s">
        <v>2276</v>
      </c>
      <c r="J343" s="108" t="s">
        <v>821</v>
      </c>
      <c r="K343" s="108">
        <v>600</v>
      </c>
      <c r="L343" s="109">
        <v>15.2</v>
      </c>
      <c r="M343" s="108" t="s">
        <v>2271</v>
      </c>
      <c r="N343" s="274">
        <f>SUMIF('Low Volume Irrigation'!$A$8:$A$201,$A343,'Low Volume Irrigation'!$N$8:$N$201)+SUMIF('Spray heads &amp; Nozzles'!$A$8:$A$202,$A343,'Spray heads &amp; Nozzles'!$N$8:$N$202)+SUMIF('Rotors &amp; Nozzles'!$A$8:$A$215,$A343,'Rotors &amp; Nozzles'!$N$8:$N$215)+SUMIF('Valves &amp; Acc.'!$A$8:$A$200,$A343,'Valves &amp; Acc.'!$N$8:$N$200)+SUMIF(Controllers!$A$8:$A$212,$A343,Controllers!$N$8:$N$212)+SUMIF('Central Control Systems'!$A$8:$A$207,$A343,'Central Control Systems'!$N$8:$N$207)+SUMIF('LND Services'!$A$8:$A$193,$A343,'LND Services'!$N$8:$N$193)+SUMIF(GOLF!$A$8:$A$295,$A343,GOLF!$N$8:$N$295)+SUMIF('GOLF Services'!$A$8:$A$203,$A343,'GOLF Services'!$N$8:$N$203)+SUMIF(AG!$A$8:$A$176,$A343,AG!$N$8:$N$176)+SUMIF('Spare Parts'!$A$8:$A$189,$A343,'Spare Parts'!$J$8:$J$189)</f>
        <v>0</v>
      </c>
      <c r="O343" s="258"/>
      <c r="P343" s="37"/>
      <c r="Q343" s="37"/>
      <c r="R343" s="37"/>
      <c r="S343" s="37"/>
      <c r="T343" s="37"/>
      <c r="U343" s="37"/>
      <c r="V343" s="37"/>
    </row>
    <row r="344" spans="1:22" s="24" customFormat="1" x14ac:dyDescent="0.25">
      <c r="A344" s="250" t="s">
        <v>153</v>
      </c>
      <c r="B344" s="57" t="s">
        <v>947</v>
      </c>
      <c r="C344" s="104" t="s">
        <v>948</v>
      </c>
      <c r="D344" s="352">
        <v>17.309999999999999</v>
      </c>
      <c r="E344" s="355">
        <v>17.309999999999999</v>
      </c>
      <c r="F344" s="280">
        <v>0</v>
      </c>
      <c r="G344" s="108" t="s">
        <v>682</v>
      </c>
      <c r="H344" s="108">
        <v>75</v>
      </c>
      <c r="I344" s="108" t="s">
        <v>2276</v>
      </c>
      <c r="J344" s="108" t="s">
        <v>936</v>
      </c>
      <c r="K344" s="108">
        <v>1800</v>
      </c>
      <c r="L344" s="109">
        <v>9.5</v>
      </c>
      <c r="M344" s="108" t="s">
        <v>2271</v>
      </c>
      <c r="N344" s="274">
        <f>SUMIF('Low Volume Irrigation'!$A$8:$A$201,$A344,'Low Volume Irrigation'!$N$8:$N$201)+SUMIF('Spray heads &amp; Nozzles'!$A$8:$A$202,$A344,'Spray heads &amp; Nozzles'!$N$8:$N$202)+SUMIF('Rotors &amp; Nozzles'!$A$8:$A$215,$A344,'Rotors &amp; Nozzles'!$N$8:$N$215)+SUMIF('Valves &amp; Acc.'!$A$8:$A$200,$A344,'Valves &amp; Acc.'!$N$8:$N$200)+SUMIF(Controllers!$A$8:$A$212,$A344,Controllers!$N$8:$N$212)+SUMIF('Central Control Systems'!$A$8:$A$207,$A344,'Central Control Systems'!$N$8:$N$207)+SUMIF('LND Services'!$A$8:$A$193,$A344,'LND Services'!$N$8:$N$193)+SUMIF(GOLF!$A$8:$A$295,$A344,GOLF!$N$8:$N$295)+SUMIF('GOLF Services'!$A$8:$A$203,$A344,'GOLF Services'!$N$8:$N$203)+SUMIF(AG!$A$8:$A$176,$A344,AG!$N$8:$N$176)+SUMIF('Spare Parts'!$A$8:$A$189,$A344,'Spare Parts'!$J$8:$J$189)</f>
        <v>0</v>
      </c>
      <c r="O344" s="258"/>
      <c r="P344" s="37"/>
      <c r="Q344" s="37"/>
      <c r="R344" s="37"/>
      <c r="S344" s="37"/>
      <c r="T344" s="37"/>
      <c r="U344" s="37"/>
      <c r="V344" s="37"/>
    </row>
    <row r="345" spans="1:22" s="24" customFormat="1" x14ac:dyDescent="0.25">
      <c r="A345" s="250" t="s">
        <v>155</v>
      </c>
      <c r="B345" s="57" t="s">
        <v>951</v>
      </c>
      <c r="C345" s="104" t="s">
        <v>952</v>
      </c>
      <c r="D345" s="352">
        <v>24.13</v>
      </c>
      <c r="E345" s="355">
        <v>24.13</v>
      </c>
      <c r="F345" s="280">
        <v>0</v>
      </c>
      <c r="G345" s="108" t="s">
        <v>682</v>
      </c>
      <c r="H345" s="108">
        <v>50</v>
      </c>
      <c r="I345" s="108" t="s">
        <v>2276</v>
      </c>
      <c r="J345" s="108" t="s">
        <v>821</v>
      </c>
      <c r="K345" s="108">
        <v>1200</v>
      </c>
      <c r="L345" s="109">
        <v>9.4</v>
      </c>
      <c r="M345" s="108" t="s">
        <v>2271</v>
      </c>
      <c r="N345" s="274">
        <f>SUMIF('Low Volume Irrigation'!$A$8:$A$201,$A345,'Low Volume Irrigation'!$N$8:$N$201)+SUMIF('Spray heads &amp; Nozzles'!$A$8:$A$202,$A345,'Spray heads &amp; Nozzles'!$N$8:$N$202)+SUMIF('Rotors &amp; Nozzles'!$A$8:$A$215,$A345,'Rotors &amp; Nozzles'!$N$8:$N$215)+SUMIF('Valves &amp; Acc.'!$A$8:$A$200,$A345,'Valves &amp; Acc.'!$N$8:$N$200)+SUMIF(Controllers!$A$8:$A$212,$A345,Controllers!$N$8:$N$212)+SUMIF('Central Control Systems'!$A$8:$A$207,$A345,'Central Control Systems'!$N$8:$N$207)+SUMIF('LND Services'!$A$8:$A$193,$A345,'LND Services'!$N$8:$N$193)+SUMIF(GOLF!$A$8:$A$295,$A345,GOLF!$N$8:$N$295)+SUMIF('GOLF Services'!$A$8:$A$203,$A345,'GOLF Services'!$N$8:$N$203)+SUMIF(AG!$A$8:$A$176,$A345,AG!$N$8:$N$176)+SUMIF('Spare Parts'!$A$8:$A$189,$A345,'Spare Parts'!$J$8:$J$189)</f>
        <v>0</v>
      </c>
      <c r="O345" s="258"/>
      <c r="P345" s="37"/>
      <c r="Q345" s="37"/>
      <c r="R345" s="37"/>
      <c r="S345" s="37"/>
      <c r="T345" s="37"/>
      <c r="U345" s="37"/>
      <c r="V345" s="37"/>
    </row>
    <row r="346" spans="1:22" s="24" customFormat="1" x14ac:dyDescent="0.25">
      <c r="A346" s="250" t="s">
        <v>154</v>
      </c>
      <c r="B346" s="57" t="s">
        <v>949</v>
      </c>
      <c r="C346" s="104" t="s">
        <v>950</v>
      </c>
      <c r="D346" s="352">
        <v>17.309999999999999</v>
      </c>
      <c r="E346" s="355">
        <v>17.309999999999999</v>
      </c>
      <c r="F346" s="280">
        <v>0</v>
      </c>
      <c r="G346" s="108" t="s">
        <v>682</v>
      </c>
      <c r="H346" s="108">
        <v>75</v>
      </c>
      <c r="I346" s="108" t="s">
        <v>2276</v>
      </c>
      <c r="J346" s="108" t="s">
        <v>936</v>
      </c>
      <c r="K346" s="108">
        <v>1800</v>
      </c>
      <c r="L346" s="109">
        <v>9.5</v>
      </c>
      <c r="M346" s="108" t="s">
        <v>2271</v>
      </c>
      <c r="N346" s="274">
        <f>SUMIF('Low Volume Irrigation'!$A$8:$A$201,$A346,'Low Volume Irrigation'!$N$8:$N$201)+SUMIF('Spray heads &amp; Nozzles'!$A$8:$A$202,$A346,'Spray heads &amp; Nozzles'!$N$8:$N$202)+SUMIF('Rotors &amp; Nozzles'!$A$8:$A$215,$A346,'Rotors &amp; Nozzles'!$N$8:$N$215)+SUMIF('Valves &amp; Acc.'!$A$8:$A$200,$A346,'Valves &amp; Acc.'!$N$8:$N$200)+SUMIF(Controllers!$A$8:$A$212,$A346,Controllers!$N$8:$N$212)+SUMIF('Central Control Systems'!$A$8:$A$207,$A346,'Central Control Systems'!$N$8:$N$207)+SUMIF('LND Services'!$A$8:$A$193,$A346,'LND Services'!$N$8:$N$193)+SUMIF(GOLF!$A$8:$A$295,$A346,GOLF!$N$8:$N$295)+SUMIF('GOLF Services'!$A$8:$A$203,$A346,'GOLF Services'!$N$8:$N$203)+SUMIF(AG!$A$8:$A$176,$A346,AG!$N$8:$N$176)+SUMIF('Spare Parts'!$A$8:$A$189,$A346,'Spare Parts'!$J$8:$J$189)</f>
        <v>0</v>
      </c>
      <c r="O346" s="258"/>
      <c r="P346" s="37"/>
      <c r="Q346" s="37"/>
      <c r="R346" s="37"/>
      <c r="S346" s="37"/>
      <c r="T346" s="37"/>
      <c r="U346" s="37"/>
      <c r="V346" s="37"/>
    </row>
    <row r="347" spans="1:22" s="24" customFormat="1" x14ac:dyDescent="0.25">
      <c r="A347" s="250" t="s">
        <v>3344</v>
      </c>
      <c r="B347" s="57" t="s">
        <v>3349</v>
      </c>
      <c r="C347" s="104" t="s">
        <v>3350</v>
      </c>
      <c r="D347" s="352">
        <v>124.51</v>
      </c>
      <c r="E347" s="355">
        <v>124.51</v>
      </c>
      <c r="F347" s="280">
        <v>0</v>
      </c>
      <c r="G347" s="108" t="s">
        <v>699</v>
      </c>
      <c r="H347" s="108">
        <v>1</v>
      </c>
      <c r="I347" s="108" t="s">
        <v>2276</v>
      </c>
      <c r="J347" s="108">
        <v>12</v>
      </c>
      <c r="K347" s="108">
        <v>288</v>
      </c>
      <c r="L347" s="109">
        <v>7.4</v>
      </c>
      <c r="M347" s="108" t="s">
        <v>2272</v>
      </c>
      <c r="N347" s="274">
        <f>SUMIF('Low Volume Irrigation'!$A$8:$A$201,$A347,'Low Volume Irrigation'!$N$8:$N$201)+SUMIF('Spray heads &amp; Nozzles'!$A$8:$A$202,$A347,'Spray heads &amp; Nozzles'!$N$8:$N$202)+SUMIF('Rotors &amp; Nozzles'!$A$8:$A$215,$A347,'Rotors &amp; Nozzles'!$N$8:$N$215)+SUMIF('Valves &amp; Acc.'!$A$8:$A$200,$A347,'Valves &amp; Acc.'!$N$8:$N$200)+SUMIF(Controllers!$A$8:$A$212,$A347,Controllers!$N$8:$N$212)+SUMIF('Central Control Systems'!$A$8:$A$207,$A347,'Central Control Systems'!$N$8:$N$207)+SUMIF('LND Services'!$A$8:$A$193,$A347,'LND Services'!$N$8:$N$193)+SUMIF(GOLF!$A$8:$A$295,$A347,GOLF!$N$8:$N$295)+SUMIF('GOLF Services'!$A$8:$A$203,$A347,'GOLF Services'!$N$8:$N$203)+SUMIF(AG!$A$8:$A$176,$A347,AG!$N$8:$N$176)+SUMIF('Spare Parts'!$A$8:$A$189,$A347,'Spare Parts'!$J$8:$J$189)</f>
        <v>0</v>
      </c>
      <c r="O347" s="258"/>
      <c r="P347" s="37"/>
      <c r="Q347" s="37"/>
      <c r="R347" s="37"/>
      <c r="S347" s="37"/>
      <c r="T347" s="37"/>
      <c r="U347" s="37"/>
      <c r="V347" s="37"/>
    </row>
    <row r="348" spans="1:22" s="23" customFormat="1" x14ac:dyDescent="0.25">
      <c r="A348" s="250" t="s">
        <v>149</v>
      </c>
      <c r="B348" s="57" t="s">
        <v>942</v>
      </c>
      <c r="C348" s="104" t="s">
        <v>2314</v>
      </c>
      <c r="D348" s="352">
        <v>8.16</v>
      </c>
      <c r="E348" s="355">
        <v>8.16</v>
      </c>
      <c r="F348" s="280">
        <v>0</v>
      </c>
      <c r="G348" s="108" t="s">
        <v>682</v>
      </c>
      <c r="H348" s="108">
        <v>75</v>
      </c>
      <c r="I348" s="108" t="s">
        <v>2276</v>
      </c>
      <c r="J348" s="108" t="s">
        <v>936</v>
      </c>
      <c r="K348" s="108">
        <v>1800</v>
      </c>
      <c r="L348" s="109">
        <v>8.76</v>
      </c>
      <c r="M348" s="108" t="s">
        <v>2271</v>
      </c>
      <c r="N348" s="274">
        <f>SUMIF('Low Volume Irrigation'!$A$8:$A$201,$A348,'Low Volume Irrigation'!$N$8:$N$201)+SUMIF('Spray heads &amp; Nozzles'!$A$8:$A$202,$A348,'Spray heads &amp; Nozzles'!$N$8:$N$202)+SUMIF('Rotors &amp; Nozzles'!$A$8:$A$215,$A348,'Rotors &amp; Nozzles'!$N$8:$N$215)+SUMIF('Valves &amp; Acc.'!$A$8:$A$200,$A348,'Valves &amp; Acc.'!$N$8:$N$200)+SUMIF(Controllers!$A$8:$A$212,$A348,Controllers!$N$8:$N$212)+SUMIF('Central Control Systems'!$A$8:$A$207,$A348,'Central Control Systems'!$N$8:$N$207)+SUMIF('LND Services'!$A$8:$A$193,$A348,'LND Services'!$N$8:$N$193)+SUMIF(GOLF!$A$8:$A$295,$A348,GOLF!$N$8:$N$295)+SUMIF('GOLF Services'!$A$8:$A$203,$A348,'GOLF Services'!$N$8:$N$203)+SUMIF(AG!$A$8:$A$176,$A348,AG!$N$8:$N$176)+SUMIF('Spare Parts'!$A$8:$A$189,$A348,'Spare Parts'!$J$8:$J$189)</f>
        <v>0</v>
      </c>
      <c r="O348" s="258"/>
      <c r="P348" s="37"/>
      <c r="Q348" s="37"/>
      <c r="R348" s="37"/>
      <c r="S348" s="37"/>
      <c r="T348" s="37"/>
      <c r="U348" s="37"/>
      <c r="V348" s="37"/>
    </row>
    <row r="349" spans="1:22" s="24" customFormat="1" x14ac:dyDescent="0.25">
      <c r="A349" s="250" t="s">
        <v>150</v>
      </c>
      <c r="B349" s="57" t="s">
        <v>943</v>
      </c>
      <c r="C349" s="104" t="s">
        <v>2315</v>
      </c>
      <c r="D349" s="352">
        <v>20.010000000000002</v>
      </c>
      <c r="E349" s="355">
        <v>20.010000000000002</v>
      </c>
      <c r="F349" s="280">
        <v>0</v>
      </c>
      <c r="G349" s="108" t="s">
        <v>682</v>
      </c>
      <c r="H349" s="108">
        <v>50</v>
      </c>
      <c r="I349" s="108" t="s">
        <v>2276</v>
      </c>
      <c r="J349" s="108" t="s">
        <v>821</v>
      </c>
      <c r="K349" s="108">
        <v>900</v>
      </c>
      <c r="L349" s="109">
        <v>9.1</v>
      </c>
      <c r="M349" s="108" t="s">
        <v>2271</v>
      </c>
      <c r="N349" s="274">
        <f>SUMIF('Low Volume Irrigation'!$A$8:$A$201,$A349,'Low Volume Irrigation'!$N$8:$N$201)+SUMIF('Spray heads &amp; Nozzles'!$A$8:$A$202,$A349,'Spray heads &amp; Nozzles'!$N$8:$N$202)+SUMIF('Rotors &amp; Nozzles'!$A$8:$A$215,$A349,'Rotors &amp; Nozzles'!$N$8:$N$215)+SUMIF('Valves &amp; Acc.'!$A$8:$A$200,$A349,'Valves &amp; Acc.'!$N$8:$N$200)+SUMIF(Controllers!$A$8:$A$212,$A349,Controllers!$N$8:$N$212)+SUMIF('Central Control Systems'!$A$8:$A$207,$A349,'Central Control Systems'!$N$8:$N$207)+SUMIF('LND Services'!$A$8:$A$193,$A349,'LND Services'!$N$8:$N$193)+SUMIF(GOLF!$A$8:$A$295,$A349,GOLF!$N$8:$N$295)+SUMIF('GOLF Services'!$A$8:$A$203,$A349,'GOLF Services'!$N$8:$N$203)+SUMIF(AG!$A$8:$A$176,$A349,AG!$N$8:$N$176)+SUMIF('Spare Parts'!$A$8:$A$189,$A349,'Spare Parts'!$J$8:$J$189)</f>
        <v>0</v>
      </c>
      <c r="O349" s="258"/>
      <c r="P349" s="37"/>
      <c r="Q349" s="37"/>
      <c r="R349" s="37"/>
      <c r="S349" s="37"/>
      <c r="T349" s="37"/>
      <c r="U349" s="37"/>
      <c r="V349" s="37"/>
    </row>
    <row r="350" spans="1:22" s="24" customFormat="1" x14ac:dyDescent="0.25">
      <c r="A350" s="250" t="s">
        <v>3244</v>
      </c>
      <c r="B350" s="57" t="s">
        <v>944</v>
      </c>
      <c r="C350" s="104" t="s">
        <v>2316</v>
      </c>
      <c r="D350" s="352">
        <v>24.54</v>
      </c>
      <c r="E350" s="355">
        <v>24.54</v>
      </c>
      <c r="F350" s="280">
        <v>0</v>
      </c>
      <c r="G350" s="108" t="s">
        <v>682</v>
      </c>
      <c r="H350" s="108">
        <v>50</v>
      </c>
      <c r="I350" s="108" t="s">
        <v>2276</v>
      </c>
      <c r="J350" s="108" t="s">
        <v>821</v>
      </c>
      <c r="K350" s="108">
        <v>600</v>
      </c>
      <c r="L350" s="109">
        <v>15.3</v>
      </c>
      <c r="M350" s="108" t="s">
        <v>2271</v>
      </c>
      <c r="N350" s="274">
        <f>SUMIF('Low Volume Irrigation'!$A$8:$A$201,$A350,'Low Volume Irrigation'!$N$8:$N$201)+SUMIF('Spray heads &amp; Nozzles'!$A$8:$A$202,$A350,'Spray heads &amp; Nozzles'!$N$8:$N$202)+SUMIF('Rotors &amp; Nozzles'!$A$8:$A$215,$A350,'Rotors &amp; Nozzles'!$N$8:$N$215)+SUMIF('Valves &amp; Acc.'!$A$8:$A$200,$A350,'Valves &amp; Acc.'!$N$8:$N$200)+SUMIF(Controllers!$A$8:$A$212,$A350,Controllers!$N$8:$N$212)+SUMIF('Central Control Systems'!$A$8:$A$207,$A350,'Central Control Systems'!$N$8:$N$207)+SUMIF('LND Services'!$A$8:$A$193,$A350,'LND Services'!$N$8:$N$193)+SUMIF(GOLF!$A$8:$A$295,$A350,GOLF!$N$8:$N$295)+SUMIF('GOLF Services'!$A$8:$A$203,$A350,'GOLF Services'!$N$8:$N$203)+SUMIF(AG!$A$8:$A$176,$A350,AG!$N$8:$N$176)+SUMIF('Spare Parts'!$A$8:$A$189,$A350,'Spare Parts'!$J$8:$J$189)</f>
        <v>0</v>
      </c>
      <c r="O350" s="258"/>
      <c r="P350" s="37"/>
      <c r="Q350" s="37"/>
      <c r="R350" s="37"/>
      <c r="S350" s="37"/>
      <c r="T350" s="37"/>
      <c r="U350" s="37"/>
      <c r="V350" s="37"/>
    </row>
    <row r="351" spans="1:22" s="24" customFormat="1" x14ac:dyDescent="0.25">
      <c r="A351" s="250" t="s">
        <v>144</v>
      </c>
      <c r="B351" s="57" t="s">
        <v>932</v>
      </c>
      <c r="C351" s="104" t="s">
        <v>933</v>
      </c>
      <c r="D351" s="352">
        <v>4</v>
      </c>
      <c r="E351" s="355">
        <v>4</v>
      </c>
      <c r="F351" s="280">
        <v>0</v>
      </c>
      <c r="G351" s="108" t="s">
        <v>682</v>
      </c>
      <c r="H351" s="108">
        <v>100</v>
      </c>
      <c r="I351" s="108" t="s">
        <v>2276</v>
      </c>
      <c r="J351" s="108" t="s">
        <v>760</v>
      </c>
      <c r="K351" s="108">
        <v>3200</v>
      </c>
      <c r="L351" s="109">
        <v>7.6</v>
      </c>
      <c r="M351" s="108" t="s">
        <v>2271</v>
      </c>
      <c r="N351" s="274">
        <f>SUMIF('Low Volume Irrigation'!$A$8:$A$201,$A351,'Low Volume Irrigation'!$N$8:$N$201)+SUMIF('Spray heads &amp; Nozzles'!$A$8:$A$202,$A351,'Spray heads &amp; Nozzles'!$N$8:$N$202)+SUMIF('Rotors &amp; Nozzles'!$A$8:$A$215,$A351,'Rotors &amp; Nozzles'!$N$8:$N$215)+SUMIF('Valves &amp; Acc.'!$A$8:$A$200,$A351,'Valves &amp; Acc.'!$N$8:$N$200)+SUMIF(Controllers!$A$8:$A$212,$A351,Controllers!$N$8:$N$212)+SUMIF('Central Control Systems'!$A$8:$A$207,$A351,'Central Control Systems'!$N$8:$N$207)+SUMIF('LND Services'!$A$8:$A$193,$A351,'LND Services'!$N$8:$N$193)+SUMIF(GOLF!$A$8:$A$295,$A351,GOLF!$N$8:$N$295)+SUMIF('GOLF Services'!$A$8:$A$203,$A351,'GOLF Services'!$N$8:$N$203)+SUMIF(AG!$A$8:$A$176,$A351,AG!$N$8:$N$176)+SUMIF('Spare Parts'!$A$8:$A$189,$A351,'Spare Parts'!$J$8:$J$189)</f>
        <v>0</v>
      </c>
      <c r="O351" s="258"/>
      <c r="P351" s="37"/>
      <c r="Q351" s="37"/>
      <c r="R351" s="37"/>
      <c r="S351" s="37"/>
      <c r="T351" s="37"/>
      <c r="U351" s="37"/>
      <c r="V351" s="37"/>
    </row>
    <row r="352" spans="1:22" s="24" customFormat="1" x14ac:dyDescent="0.25">
      <c r="A352" s="250" t="s">
        <v>145</v>
      </c>
      <c r="B352" s="57" t="s">
        <v>934</v>
      </c>
      <c r="C352" s="104" t="s">
        <v>935</v>
      </c>
      <c r="D352" s="352">
        <v>3.98</v>
      </c>
      <c r="E352" s="355">
        <v>3.98</v>
      </c>
      <c r="F352" s="280">
        <v>0</v>
      </c>
      <c r="G352" s="108" t="s">
        <v>682</v>
      </c>
      <c r="H352" s="108">
        <v>75</v>
      </c>
      <c r="I352" s="108" t="s">
        <v>2276</v>
      </c>
      <c r="J352" s="108" t="s">
        <v>936</v>
      </c>
      <c r="K352" s="108">
        <v>1800</v>
      </c>
      <c r="L352" s="109">
        <v>8.5</v>
      </c>
      <c r="M352" s="108" t="s">
        <v>2271</v>
      </c>
      <c r="N352" s="274">
        <f>SUMIF('Low Volume Irrigation'!$A$8:$A$201,$A352,'Low Volume Irrigation'!$N$8:$N$201)+SUMIF('Spray heads &amp; Nozzles'!$A$8:$A$202,$A352,'Spray heads &amp; Nozzles'!$N$8:$N$202)+SUMIF('Rotors &amp; Nozzles'!$A$8:$A$215,$A352,'Rotors &amp; Nozzles'!$N$8:$N$215)+SUMIF('Valves &amp; Acc.'!$A$8:$A$200,$A352,'Valves &amp; Acc.'!$N$8:$N$200)+SUMIF(Controllers!$A$8:$A$212,$A352,Controllers!$N$8:$N$212)+SUMIF('Central Control Systems'!$A$8:$A$207,$A352,'Central Control Systems'!$N$8:$N$207)+SUMIF('LND Services'!$A$8:$A$193,$A352,'LND Services'!$N$8:$N$193)+SUMIF(GOLF!$A$8:$A$295,$A352,GOLF!$N$8:$N$295)+SUMIF('GOLF Services'!$A$8:$A$203,$A352,'GOLF Services'!$N$8:$N$203)+SUMIF(AG!$A$8:$A$176,$A352,AG!$N$8:$N$176)+SUMIF('Spare Parts'!$A$8:$A$189,$A352,'Spare Parts'!$J$8:$J$189)</f>
        <v>0</v>
      </c>
      <c r="O352" s="258"/>
      <c r="P352" s="37"/>
      <c r="Q352" s="37"/>
      <c r="R352" s="37"/>
      <c r="S352" s="37"/>
      <c r="T352" s="37"/>
      <c r="U352" s="37"/>
      <c r="V352" s="37"/>
    </row>
    <row r="353" spans="1:22" s="23" customFormat="1" x14ac:dyDescent="0.25">
      <c r="A353" s="250" t="s">
        <v>146</v>
      </c>
      <c r="B353" s="57" t="s">
        <v>937</v>
      </c>
      <c r="C353" s="104" t="s">
        <v>938</v>
      </c>
      <c r="D353" s="352">
        <v>13.12</v>
      </c>
      <c r="E353" s="355">
        <v>13.12</v>
      </c>
      <c r="F353" s="280">
        <v>0</v>
      </c>
      <c r="G353" s="108" t="s">
        <v>682</v>
      </c>
      <c r="H353" s="108">
        <v>50</v>
      </c>
      <c r="I353" s="108" t="s">
        <v>2276</v>
      </c>
      <c r="J353" s="108" t="s">
        <v>821</v>
      </c>
      <c r="K353" s="108">
        <v>1200</v>
      </c>
      <c r="L353" s="109">
        <v>9.1</v>
      </c>
      <c r="M353" s="108" t="s">
        <v>2271</v>
      </c>
      <c r="N353" s="274">
        <f>SUMIF('Low Volume Irrigation'!$A$8:$A$201,$A353,'Low Volume Irrigation'!$N$8:$N$201)+SUMIF('Spray heads &amp; Nozzles'!$A$8:$A$202,$A353,'Spray heads &amp; Nozzles'!$N$8:$N$202)+SUMIF('Rotors &amp; Nozzles'!$A$8:$A$215,$A353,'Rotors &amp; Nozzles'!$N$8:$N$215)+SUMIF('Valves &amp; Acc.'!$A$8:$A$200,$A353,'Valves &amp; Acc.'!$N$8:$N$200)+SUMIF(Controllers!$A$8:$A$212,$A353,Controllers!$N$8:$N$212)+SUMIF('Central Control Systems'!$A$8:$A$207,$A353,'Central Control Systems'!$N$8:$N$207)+SUMIF('LND Services'!$A$8:$A$193,$A353,'LND Services'!$N$8:$N$193)+SUMIF(GOLF!$A$8:$A$295,$A353,GOLF!$N$8:$N$295)+SUMIF('GOLF Services'!$A$8:$A$203,$A353,'GOLF Services'!$N$8:$N$203)+SUMIF(AG!$A$8:$A$176,$A353,AG!$N$8:$N$176)+SUMIF('Spare Parts'!$A$8:$A$189,$A353,'Spare Parts'!$J$8:$J$189)</f>
        <v>0</v>
      </c>
      <c r="O353" s="258"/>
      <c r="P353" s="37"/>
      <c r="Q353" s="37"/>
      <c r="R353" s="37"/>
      <c r="S353" s="37"/>
      <c r="T353" s="37"/>
      <c r="U353" s="37"/>
      <c r="V353" s="37"/>
    </row>
    <row r="354" spans="1:22" s="24" customFormat="1" x14ac:dyDescent="0.25">
      <c r="A354" s="250" t="s">
        <v>147</v>
      </c>
      <c r="B354" s="57" t="s">
        <v>939</v>
      </c>
      <c r="C354" s="104" t="s">
        <v>940</v>
      </c>
      <c r="D354" s="352">
        <v>20.66</v>
      </c>
      <c r="E354" s="355">
        <v>20.66</v>
      </c>
      <c r="F354" s="280">
        <v>0</v>
      </c>
      <c r="G354" s="108" t="s">
        <v>682</v>
      </c>
      <c r="H354" s="108">
        <v>50</v>
      </c>
      <c r="I354" s="108" t="s">
        <v>2276</v>
      </c>
      <c r="J354" s="108" t="s">
        <v>821</v>
      </c>
      <c r="K354" s="108">
        <v>600</v>
      </c>
      <c r="L354" s="109">
        <v>15.2</v>
      </c>
      <c r="M354" s="108" t="s">
        <v>2271</v>
      </c>
      <c r="N354" s="274">
        <f>SUMIF('Low Volume Irrigation'!$A$8:$A$201,$A354,'Low Volume Irrigation'!$N$8:$N$201)+SUMIF('Spray heads &amp; Nozzles'!$A$8:$A$202,$A354,'Spray heads &amp; Nozzles'!$N$8:$N$202)+SUMIF('Rotors &amp; Nozzles'!$A$8:$A$215,$A354,'Rotors &amp; Nozzles'!$N$8:$N$215)+SUMIF('Valves &amp; Acc.'!$A$8:$A$200,$A354,'Valves &amp; Acc.'!$N$8:$N$200)+SUMIF(Controllers!$A$8:$A$212,$A354,Controllers!$N$8:$N$212)+SUMIF('Central Control Systems'!$A$8:$A$207,$A354,'Central Control Systems'!$N$8:$N$207)+SUMIF('LND Services'!$A$8:$A$193,$A354,'LND Services'!$N$8:$N$193)+SUMIF(GOLF!$A$8:$A$295,$A354,GOLF!$N$8:$N$295)+SUMIF('GOLF Services'!$A$8:$A$203,$A354,'GOLF Services'!$N$8:$N$203)+SUMIF(AG!$A$8:$A$176,$A354,AG!$N$8:$N$176)+SUMIF('Spare Parts'!$A$8:$A$189,$A354,'Spare Parts'!$J$8:$J$189)</f>
        <v>0</v>
      </c>
      <c r="O354" s="258"/>
      <c r="P354" s="37"/>
      <c r="Q354" s="37"/>
      <c r="R354" s="37"/>
      <c r="S354" s="37"/>
      <c r="T354" s="37"/>
      <c r="U354" s="37"/>
      <c r="V354" s="37"/>
    </row>
    <row r="355" spans="1:22" s="24" customFormat="1" x14ac:dyDescent="0.25">
      <c r="A355" s="250" t="s">
        <v>2548</v>
      </c>
      <c r="B355" s="57" t="s">
        <v>2642</v>
      </c>
      <c r="C355" s="104" t="s">
        <v>2697</v>
      </c>
      <c r="D355" s="352">
        <v>13.19</v>
      </c>
      <c r="E355" s="355">
        <v>13.19</v>
      </c>
      <c r="F355" s="280">
        <v>0</v>
      </c>
      <c r="G355" s="108" t="s">
        <v>682</v>
      </c>
      <c r="H355" s="108">
        <v>250</v>
      </c>
      <c r="I355" s="108" t="s">
        <v>2276</v>
      </c>
      <c r="J355" s="108" t="s">
        <v>2276</v>
      </c>
      <c r="K355" s="108" t="s">
        <v>2276</v>
      </c>
      <c r="L355" s="109" t="s">
        <v>2276</v>
      </c>
      <c r="M355" s="108" t="s">
        <v>2632</v>
      </c>
      <c r="N355" s="274">
        <f>SUMIF('Low Volume Irrigation'!$A$8:$A$201,$A355,'Low Volume Irrigation'!$N$8:$N$201)+SUMIF('Spray heads &amp; Nozzles'!$A$8:$A$202,$A355,'Spray heads &amp; Nozzles'!$N$8:$N$202)+SUMIF('Rotors &amp; Nozzles'!$A$8:$A$215,$A355,'Rotors &amp; Nozzles'!$N$8:$N$215)+SUMIF('Valves &amp; Acc.'!$A$8:$A$200,$A355,'Valves &amp; Acc.'!$N$8:$N$200)+SUMIF(Controllers!$A$8:$A$212,$A355,Controllers!$N$8:$N$212)+SUMIF('Central Control Systems'!$A$8:$A$207,$A355,'Central Control Systems'!$N$8:$N$207)+SUMIF('LND Services'!$A$8:$A$193,$A355,'LND Services'!$N$8:$N$193)+SUMIF(GOLF!$A$8:$A$295,$A355,GOLF!$N$8:$N$295)+SUMIF('GOLF Services'!$A$8:$A$203,$A355,'GOLF Services'!$N$8:$N$203)+SUMIF(AG!$A$8:$A$176,$A355,AG!$N$8:$N$176)+SUMIF('Spare Parts'!$A$8:$A$189,$A355,'Spare Parts'!$J$8:$J$189)</f>
        <v>0</v>
      </c>
      <c r="O355" s="258"/>
      <c r="P355" s="37"/>
      <c r="Q355" s="37"/>
      <c r="R355" s="37"/>
      <c r="S355" s="37"/>
      <c r="T355" s="37"/>
      <c r="U355" s="37"/>
      <c r="V355" s="37"/>
    </row>
    <row r="356" spans="1:22" s="24" customFormat="1" x14ac:dyDescent="0.25">
      <c r="A356" s="250" t="s">
        <v>212</v>
      </c>
      <c r="B356" s="57" t="s">
        <v>1060</v>
      </c>
      <c r="C356" s="104" t="s">
        <v>1061</v>
      </c>
      <c r="D356" s="352">
        <v>7.96</v>
      </c>
      <c r="E356" s="355">
        <v>7.96</v>
      </c>
      <c r="F356" s="280">
        <v>0</v>
      </c>
      <c r="G356" s="108" t="s">
        <v>682</v>
      </c>
      <c r="H356" s="108">
        <v>50</v>
      </c>
      <c r="I356" s="108" t="s">
        <v>2276</v>
      </c>
      <c r="J356" s="108" t="s">
        <v>821</v>
      </c>
      <c r="K356" s="108">
        <v>5000</v>
      </c>
      <c r="L356" s="109">
        <v>1.2</v>
      </c>
      <c r="M356" s="108" t="s">
        <v>2271</v>
      </c>
      <c r="N356" s="274">
        <f>SUMIF('Low Volume Irrigation'!$A$8:$A$201,$A356,'Low Volume Irrigation'!$N$8:$N$201)+SUMIF('Spray heads &amp; Nozzles'!$A$8:$A$202,$A356,'Spray heads &amp; Nozzles'!$N$8:$N$202)+SUMIF('Rotors &amp; Nozzles'!$A$8:$A$215,$A356,'Rotors &amp; Nozzles'!$N$8:$N$215)+SUMIF('Valves &amp; Acc.'!$A$8:$A$200,$A356,'Valves &amp; Acc.'!$N$8:$N$200)+SUMIF(Controllers!$A$8:$A$212,$A356,Controllers!$N$8:$N$212)+SUMIF('Central Control Systems'!$A$8:$A$207,$A356,'Central Control Systems'!$N$8:$N$207)+SUMIF('LND Services'!$A$8:$A$193,$A356,'LND Services'!$N$8:$N$193)+SUMIF(GOLF!$A$8:$A$295,$A356,GOLF!$N$8:$N$295)+SUMIF('GOLF Services'!$A$8:$A$203,$A356,'GOLF Services'!$N$8:$N$203)+SUMIF(AG!$A$8:$A$176,$A356,AG!$N$8:$N$176)+SUMIF('Spare Parts'!$A$8:$A$189,$A356,'Spare Parts'!$J$8:$J$189)</f>
        <v>0</v>
      </c>
      <c r="O356" s="258"/>
      <c r="P356" s="37"/>
      <c r="Q356" s="37"/>
      <c r="R356" s="37"/>
      <c r="S356" s="37"/>
      <c r="T356" s="37"/>
      <c r="U356" s="37"/>
      <c r="V356" s="37"/>
    </row>
    <row r="357" spans="1:22" s="24" customFormat="1" x14ac:dyDescent="0.25">
      <c r="A357" s="250" t="s">
        <v>2223</v>
      </c>
      <c r="B357" s="57" t="s">
        <v>2225</v>
      </c>
      <c r="C357" s="104" t="s">
        <v>2227</v>
      </c>
      <c r="D357" s="352">
        <v>14.51</v>
      </c>
      <c r="E357" s="355">
        <v>14.51</v>
      </c>
      <c r="F357" s="280">
        <v>0</v>
      </c>
      <c r="G357" s="108" t="s">
        <v>682</v>
      </c>
      <c r="H357" s="108">
        <v>75</v>
      </c>
      <c r="I357" s="108" t="s">
        <v>2276</v>
      </c>
      <c r="J357" s="108">
        <v>75</v>
      </c>
      <c r="K357" s="108">
        <v>1800</v>
      </c>
      <c r="L357" s="109">
        <v>9.3000000000000007</v>
      </c>
      <c r="M357" s="108" t="s">
        <v>2271</v>
      </c>
      <c r="N357" s="274">
        <f>SUMIF('Low Volume Irrigation'!$A$8:$A$201,$A357,'Low Volume Irrigation'!$N$8:$N$201)+SUMIF('Spray heads &amp; Nozzles'!$A$8:$A$202,$A357,'Spray heads &amp; Nozzles'!$N$8:$N$202)+SUMIF('Rotors &amp; Nozzles'!$A$8:$A$215,$A357,'Rotors &amp; Nozzles'!$N$8:$N$215)+SUMIF('Valves &amp; Acc.'!$A$8:$A$200,$A357,'Valves &amp; Acc.'!$N$8:$N$200)+SUMIF(Controllers!$A$8:$A$212,$A357,Controllers!$N$8:$N$212)+SUMIF('Central Control Systems'!$A$8:$A$207,$A357,'Central Control Systems'!$N$8:$N$207)+SUMIF('LND Services'!$A$8:$A$193,$A357,'LND Services'!$N$8:$N$193)+SUMIF(GOLF!$A$8:$A$295,$A357,GOLF!$N$8:$N$295)+SUMIF('GOLF Services'!$A$8:$A$203,$A357,'GOLF Services'!$N$8:$N$203)+SUMIF(AG!$A$8:$A$176,$A357,AG!$N$8:$N$176)+SUMIF('Spare Parts'!$A$8:$A$189,$A357,'Spare Parts'!$J$8:$J$189)</f>
        <v>0</v>
      </c>
      <c r="O357" s="258"/>
      <c r="P357" s="37"/>
      <c r="Q357" s="37"/>
      <c r="R357" s="37"/>
      <c r="S357" s="37"/>
      <c r="T357" s="37"/>
      <c r="U357" s="37"/>
      <c r="V357" s="37"/>
    </row>
    <row r="358" spans="1:22" s="24" customFormat="1" x14ac:dyDescent="0.25">
      <c r="A358" s="250" t="s">
        <v>2224</v>
      </c>
      <c r="B358" s="57" t="s">
        <v>2226</v>
      </c>
      <c r="C358" s="104" t="s">
        <v>2228</v>
      </c>
      <c r="D358" s="352">
        <v>14.51</v>
      </c>
      <c r="E358" s="355">
        <v>14.51</v>
      </c>
      <c r="F358" s="280">
        <v>0</v>
      </c>
      <c r="G358" s="108" t="s">
        <v>682</v>
      </c>
      <c r="H358" s="108">
        <v>75</v>
      </c>
      <c r="I358" s="108" t="s">
        <v>2276</v>
      </c>
      <c r="J358" s="108">
        <v>75</v>
      </c>
      <c r="K358" s="108">
        <v>1800</v>
      </c>
      <c r="L358" s="109">
        <v>9.1999999999999993</v>
      </c>
      <c r="M358" s="108" t="s">
        <v>2271</v>
      </c>
      <c r="N358" s="274">
        <f>SUMIF('Low Volume Irrigation'!$A$8:$A$201,$A358,'Low Volume Irrigation'!$N$8:$N$201)+SUMIF('Spray heads &amp; Nozzles'!$A$8:$A$202,$A358,'Spray heads &amp; Nozzles'!$N$8:$N$202)+SUMIF('Rotors &amp; Nozzles'!$A$8:$A$215,$A358,'Rotors &amp; Nozzles'!$N$8:$N$215)+SUMIF('Valves &amp; Acc.'!$A$8:$A$200,$A358,'Valves &amp; Acc.'!$N$8:$N$200)+SUMIF(Controllers!$A$8:$A$212,$A358,Controllers!$N$8:$N$212)+SUMIF('Central Control Systems'!$A$8:$A$207,$A358,'Central Control Systems'!$N$8:$N$207)+SUMIF('LND Services'!$A$8:$A$193,$A358,'LND Services'!$N$8:$N$193)+SUMIF(GOLF!$A$8:$A$295,$A358,GOLF!$N$8:$N$295)+SUMIF('GOLF Services'!$A$8:$A$203,$A358,'GOLF Services'!$N$8:$N$203)+SUMIF(AG!$A$8:$A$176,$A358,AG!$N$8:$N$176)+SUMIF('Spare Parts'!$A$8:$A$189,$A358,'Spare Parts'!$J$8:$J$189)</f>
        <v>0</v>
      </c>
      <c r="O358" s="258"/>
      <c r="P358" s="37"/>
      <c r="Q358" s="37"/>
      <c r="R358" s="37"/>
      <c r="S358" s="37"/>
      <c r="T358" s="37"/>
      <c r="U358" s="37"/>
      <c r="V358" s="37"/>
    </row>
    <row r="359" spans="1:22" s="23" customFormat="1" x14ac:dyDescent="0.25">
      <c r="A359" s="250" t="s">
        <v>267</v>
      </c>
      <c r="B359" s="57" t="s">
        <v>1135</v>
      </c>
      <c r="C359" s="104" t="s">
        <v>1136</v>
      </c>
      <c r="D359" s="352">
        <v>0.39</v>
      </c>
      <c r="E359" s="355">
        <v>0.39</v>
      </c>
      <c r="F359" s="280">
        <v>0</v>
      </c>
      <c r="G359" s="108" t="s">
        <v>682</v>
      </c>
      <c r="H359" s="108">
        <v>50</v>
      </c>
      <c r="I359" s="108" t="s">
        <v>2276</v>
      </c>
      <c r="J359" s="108" t="s">
        <v>812</v>
      </c>
      <c r="K359" s="108">
        <v>18200</v>
      </c>
      <c r="L359" s="109">
        <v>2.2000000000000002</v>
      </c>
      <c r="M359" s="108" t="s">
        <v>2271</v>
      </c>
      <c r="N359" s="274">
        <f>SUMIF('Low Volume Irrigation'!$A$8:$A$201,$A359,'Low Volume Irrigation'!$N$8:$N$201)+SUMIF('Spray heads &amp; Nozzles'!$A$8:$A$202,$A359,'Spray heads &amp; Nozzles'!$N$8:$N$202)+SUMIF('Rotors &amp; Nozzles'!$A$8:$A$215,$A359,'Rotors &amp; Nozzles'!$N$8:$N$215)+SUMIF('Valves &amp; Acc.'!$A$8:$A$200,$A359,'Valves &amp; Acc.'!$N$8:$N$200)+SUMIF(Controllers!$A$8:$A$212,$A359,Controllers!$N$8:$N$212)+SUMIF('Central Control Systems'!$A$8:$A$207,$A359,'Central Control Systems'!$N$8:$N$207)+SUMIF('LND Services'!$A$8:$A$193,$A359,'LND Services'!$N$8:$N$193)+SUMIF(GOLF!$A$8:$A$295,$A359,GOLF!$N$8:$N$295)+SUMIF('GOLF Services'!$A$8:$A$203,$A359,'GOLF Services'!$N$8:$N$203)+SUMIF(AG!$A$8:$A$176,$A359,AG!$N$8:$N$176)+SUMIF('Spare Parts'!$A$8:$A$189,$A359,'Spare Parts'!$J$8:$J$189)</f>
        <v>0</v>
      </c>
      <c r="O359" s="258"/>
      <c r="P359" s="37"/>
      <c r="Q359" s="37"/>
      <c r="R359" s="37"/>
      <c r="S359" s="37"/>
      <c r="T359" s="37"/>
      <c r="U359" s="37"/>
      <c r="V359" s="37"/>
    </row>
    <row r="360" spans="1:22" s="23" customFormat="1" x14ac:dyDescent="0.25">
      <c r="A360" s="250" t="s">
        <v>266</v>
      </c>
      <c r="B360" s="57" t="s">
        <v>1133</v>
      </c>
      <c r="C360" s="104" t="s">
        <v>1134</v>
      </c>
      <c r="D360" s="352">
        <v>0.39</v>
      </c>
      <c r="E360" s="355">
        <v>0.39</v>
      </c>
      <c r="F360" s="280">
        <v>0</v>
      </c>
      <c r="G360" s="108" t="s">
        <v>682</v>
      </c>
      <c r="H360" s="108">
        <v>50</v>
      </c>
      <c r="I360" s="108" t="s">
        <v>2276</v>
      </c>
      <c r="J360" s="108" t="s">
        <v>812</v>
      </c>
      <c r="K360" s="108">
        <v>13000</v>
      </c>
      <c r="L360" s="109">
        <v>1.4</v>
      </c>
      <c r="M360" s="108" t="s">
        <v>2271</v>
      </c>
      <c r="N360" s="274">
        <f>SUMIF('Low Volume Irrigation'!$A$8:$A$201,$A360,'Low Volume Irrigation'!$N$8:$N$201)+SUMIF('Spray heads &amp; Nozzles'!$A$8:$A$202,$A360,'Spray heads &amp; Nozzles'!$N$8:$N$202)+SUMIF('Rotors &amp; Nozzles'!$A$8:$A$215,$A360,'Rotors &amp; Nozzles'!$N$8:$N$215)+SUMIF('Valves &amp; Acc.'!$A$8:$A$200,$A360,'Valves &amp; Acc.'!$N$8:$N$200)+SUMIF(Controllers!$A$8:$A$212,$A360,Controllers!$N$8:$N$212)+SUMIF('Central Control Systems'!$A$8:$A$207,$A360,'Central Control Systems'!$N$8:$N$207)+SUMIF('LND Services'!$A$8:$A$193,$A360,'LND Services'!$N$8:$N$193)+SUMIF(GOLF!$A$8:$A$295,$A360,GOLF!$N$8:$N$295)+SUMIF('GOLF Services'!$A$8:$A$203,$A360,'GOLF Services'!$N$8:$N$203)+SUMIF(AG!$A$8:$A$176,$A360,AG!$N$8:$N$176)+SUMIF('Spare Parts'!$A$8:$A$189,$A360,'Spare Parts'!$J$8:$J$189)</f>
        <v>0</v>
      </c>
      <c r="O360" s="258"/>
      <c r="P360" s="37"/>
      <c r="Q360" s="37"/>
      <c r="R360" s="37"/>
      <c r="S360" s="37"/>
      <c r="T360" s="37"/>
      <c r="U360" s="37"/>
      <c r="V360" s="37"/>
    </row>
    <row r="361" spans="1:22" s="24" customFormat="1" x14ac:dyDescent="0.25">
      <c r="A361" s="250" t="s">
        <v>264</v>
      </c>
      <c r="B361" s="57" t="s">
        <v>1129</v>
      </c>
      <c r="C361" s="104" t="s">
        <v>1130</v>
      </c>
      <c r="D361" s="352">
        <v>0.39</v>
      </c>
      <c r="E361" s="355">
        <v>0.39</v>
      </c>
      <c r="F361" s="280">
        <v>0</v>
      </c>
      <c r="G361" s="108" t="s">
        <v>682</v>
      </c>
      <c r="H361" s="108">
        <v>50</v>
      </c>
      <c r="I361" s="108" t="s">
        <v>2276</v>
      </c>
      <c r="J361" s="108" t="s">
        <v>812</v>
      </c>
      <c r="K361" s="108">
        <v>18200</v>
      </c>
      <c r="L361" s="109">
        <v>2.2999999999999998</v>
      </c>
      <c r="M361" s="108" t="s">
        <v>2271</v>
      </c>
      <c r="N361" s="274">
        <f>SUMIF('Low Volume Irrigation'!$A$8:$A$201,$A361,'Low Volume Irrigation'!$N$8:$N$201)+SUMIF('Spray heads &amp; Nozzles'!$A$8:$A$202,$A361,'Spray heads &amp; Nozzles'!$N$8:$N$202)+SUMIF('Rotors &amp; Nozzles'!$A$8:$A$215,$A361,'Rotors &amp; Nozzles'!$N$8:$N$215)+SUMIF('Valves &amp; Acc.'!$A$8:$A$200,$A361,'Valves &amp; Acc.'!$N$8:$N$200)+SUMIF(Controllers!$A$8:$A$212,$A361,Controllers!$N$8:$N$212)+SUMIF('Central Control Systems'!$A$8:$A$207,$A361,'Central Control Systems'!$N$8:$N$207)+SUMIF('LND Services'!$A$8:$A$193,$A361,'LND Services'!$N$8:$N$193)+SUMIF(GOLF!$A$8:$A$295,$A361,GOLF!$N$8:$N$295)+SUMIF('GOLF Services'!$A$8:$A$203,$A361,'GOLF Services'!$N$8:$N$203)+SUMIF(AG!$A$8:$A$176,$A361,AG!$N$8:$N$176)+SUMIF('Spare Parts'!$A$8:$A$189,$A361,'Spare Parts'!$J$8:$J$189)</f>
        <v>0</v>
      </c>
      <c r="O361" s="258"/>
      <c r="P361" s="37"/>
      <c r="Q361" s="37"/>
      <c r="R361" s="37"/>
      <c r="S361" s="37"/>
      <c r="T361" s="37"/>
      <c r="U361" s="37"/>
      <c r="V361" s="37"/>
    </row>
    <row r="362" spans="1:22" s="24" customFormat="1" x14ac:dyDescent="0.25">
      <c r="A362" s="250" t="s">
        <v>265</v>
      </c>
      <c r="B362" s="57" t="s">
        <v>1131</v>
      </c>
      <c r="C362" s="104" t="s">
        <v>1132</v>
      </c>
      <c r="D362" s="352">
        <v>0.39</v>
      </c>
      <c r="E362" s="355">
        <v>0.39</v>
      </c>
      <c r="F362" s="280">
        <v>0</v>
      </c>
      <c r="G362" s="108" t="s">
        <v>682</v>
      </c>
      <c r="H362" s="108">
        <v>50</v>
      </c>
      <c r="I362" s="108" t="s">
        <v>2276</v>
      </c>
      <c r="J362" s="108" t="s">
        <v>812</v>
      </c>
      <c r="K362" s="108">
        <v>18200</v>
      </c>
      <c r="L362" s="109">
        <v>2.6</v>
      </c>
      <c r="M362" s="108" t="s">
        <v>2271</v>
      </c>
      <c r="N362" s="274">
        <f>SUMIF('Low Volume Irrigation'!$A$8:$A$201,$A362,'Low Volume Irrigation'!$N$8:$N$201)+SUMIF('Spray heads &amp; Nozzles'!$A$8:$A$202,$A362,'Spray heads &amp; Nozzles'!$N$8:$N$202)+SUMIF('Rotors &amp; Nozzles'!$A$8:$A$215,$A362,'Rotors &amp; Nozzles'!$N$8:$N$215)+SUMIF('Valves &amp; Acc.'!$A$8:$A$200,$A362,'Valves &amp; Acc.'!$N$8:$N$200)+SUMIF(Controllers!$A$8:$A$212,$A362,Controllers!$N$8:$N$212)+SUMIF('Central Control Systems'!$A$8:$A$207,$A362,'Central Control Systems'!$N$8:$N$207)+SUMIF('LND Services'!$A$8:$A$193,$A362,'LND Services'!$N$8:$N$193)+SUMIF(GOLF!$A$8:$A$295,$A362,GOLF!$N$8:$N$295)+SUMIF('GOLF Services'!$A$8:$A$203,$A362,'GOLF Services'!$N$8:$N$203)+SUMIF(AG!$A$8:$A$176,$A362,AG!$N$8:$N$176)+SUMIF('Spare Parts'!$A$8:$A$189,$A362,'Spare Parts'!$J$8:$J$189)</f>
        <v>0</v>
      </c>
      <c r="O362" s="258"/>
      <c r="P362" s="37"/>
      <c r="Q362" s="37"/>
      <c r="R362" s="37"/>
      <c r="S362" s="37"/>
      <c r="T362" s="37"/>
      <c r="U362" s="37"/>
      <c r="V362" s="37"/>
    </row>
    <row r="363" spans="1:22" s="24" customFormat="1" x14ac:dyDescent="0.25">
      <c r="A363" s="250" t="s">
        <v>2549</v>
      </c>
      <c r="B363" s="57" t="s">
        <v>2643</v>
      </c>
      <c r="C363" s="104" t="s">
        <v>2698</v>
      </c>
      <c r="D363" s="352">
        <v>2.5299999999999998</v>
      </c>
      <c r="E363" s="355">
        <v>2.5299999999999998</v>
      </c>
      <c r="F363" s="280">
        <v>0</v>
      </c>
      <c r="G363" s="108" t="s">
        <v>682</v>
      </c>
      <c r="H363" s="108">
        <v>300</v>
      </c>
      <c r="I363" s="108" t="s">
        <v>2276</v>
      </c>
      <c r="J363" s="108" t="s">
        <v>2276</v>
      </c>
      <c r="K363" s="108" t="s">
        <v>2276</v>
      </c>
      <c r="L363" s="109" t="s">
        <v>2276</v>
      </c>
      <c r="M363" s="108" t="s">
        <v>2632</v>
      </c>
      <c r="N363" s="274">
        <f>SUMIF('Low Volume Irrigation'!$A$8:$A$201,$A363,'Low Volume Irrigation'!$N$8:$N$201)+SUMIF('Spray heads &amp; Nozzles'!$A$8:$A$202,$A363,'Spray heads &amp; Nozzles'!$N$8:$N$202)+SUMIF('Rotors &amp; Nozzles'!$A$8:$A$215,$A363,'Rotors &amp; Nozzles'!$N$8:$N$215)+SUMIF('Valves &amp; Acc.'!$A$8:$A$200,$A363,'Valves &amp; Acc.'!$N$8:$N$200)+SUMIF(Controllers!$A$8:$A$212,$A363,Controllers!$N$8:$N$212)+SUMIF('Central Control Systems'!$A$8:$A$207,$A363,'Central Control Systems'!$N$8:$N$207)+SUMIF('LND Services'!$A$8:$A$193,$A363,'LND Services'!$N$8:$N$193)+SUMIF(GOLF!$A$8:$A$295,$A363,GOLF!$N$8:$N$295)+SUMIF('GOLF Services'!$A$8:$A$203,$A363,'GOLF Services'!$N$8:$N$203)+SUMIF(AG!$A$8:$A$176,$A363,AG!$N$8:$N$176)+SUMIF('Spare Parts'!$A$8:$A$189,$A363,'Spare Parts'!$J$8:$J$189)</f>
        <v>0</v>
      </c>
      <c r="O363" s="258"/>
      <c r="P363" s="37"/>
      <c r="Q363" s="37"/>
      <c r="R363" s="37"/>
      <c r="S363" s="37"/>
      <c r="T363" s="37"/>
      <c r="U363" s="37"/>
      <c r="V363" s="37"/>
    </row>
    <row r="364" spans="1:22" s="24" customFormat="1" x14ac:dyDescent="0.25">
      <c r="A364" s="250" t="s">
        <v>171</v>
      </c>
      <c r="B364" s="57" t="s">
        <v>980</v>
      </c>
      <c r="C364" s="104" t="s">
        <v>981</v>
      </c>
      <c r="D364" s="352">
        <v>2.78</v>
      </c>
      <c r="E364" s="355">
        <v>2.78</v>
      </c>
      <c r="F364" s="280">
        <v>0</v>
      </c>
      <c r="G364" s="108" t="s">
        <v>682</v>
      </c>
      <c r="H364" s="108">
        <v>25</v>
      </c>
      <c r="I364" s="108" t="s">
        <v>2276</v>
      </c>
      <c r="J364" s="108" t="s">
        <v>760</v>
      </c>
      <c r="K364" s="108">
        <v>10000</v>
      </c>
      <c r="L364" s="109">
        <v>0.7</v>
      </c>
      <c r="M364" s="108" t="s">
        <v>2271</v>
      </c>
      <c r="N364" s="274">
        <f>SUMIF('Low Volume Irrigation'!$A$8:$A$201,$A364,'Low Volume Irrigation'!$N$8:$N$201)+SUMIF('Spray heads &amp; Nozzles'!$A$8:$A$202,$A364,'Spray heads &amp; Nozzles'!$N$8:$N$202)+SUMIF('Rotors &amp; Nozzles'!$A$8:$A$215,$A364,'Rotors &amp; Nozzles'!$N$8:$N$215)+SUMIF('Valves &amp; Acc.'!$A$8:$A$200,$A364,'Valves &amp; Acc.'!$N$8:$N$200)+SUMIF(Controllers!$A$8:$A$212,$A364,Controllers!$N$8:$N$212)+SUMIF('Central Control Systems'!$A$8:$A$207,$A364,'Central Control Systems'!$N$8:$N$207)+SUMIF('LND Services'!$A$8:$A$193,$A364,'LND Services'!$N$8:$N$193)+SUMIF(GOLF!$A$8:$A$295,$A364,GOLF!$N$8:$N$295)+SUMIF('GOLF Services'!$A$8:$A$203,$A364,'GOLF Services'!$N$8:$N$203)+SUMIF(AG!$A$8:$A$176,$A364,AG!$N$8:$N$176)+SUMIF('Spare Parts'!$A$8:$A$189,$A364,'Spare Parts'!$J$8:$J$189)</f>
        <v>0</v>
      </c>
      <c r="O364" s="258"/>
      <c r="P364" s="37"/>
      <c r="Q364" s="37"/>
      <c r="R364" s="37"/>
      <c r="S364" s="37"/>
      <c r="T364" s="37"/>
      <c r="U364" s="37"/>
      <c r="V364" s="37"/>
    </row>
    <row r="365" spans="1:22" s="24" customFormat="1" x14ac:dyDescent="0.25">
      <c r="A365" s="250" t="s">
        <v>173</v>
      </c>
      <c r="B365" s="57" t="s">
        <v>984</v>
      </c>
      <c r="C365" s="104" t="s">
        <v>985</v>
      </c>
      <c r="D365" s="352">
        <v>2.78</v>
      </c>
      <c r="E365" s="355">
        <v>2.78</v>
      </c>
      <c r="F365" s="280">
        <v>0</v>
      </c>
      <c r="G365" s="108" t="s">
        <v>682</v>
      </c>
      <c r="H365" s="108">
        <v>25</v>
      </c>
      <c r="I365" s="108" t="s">
        <v>2276</v>
      </c>
      <c r="J365" s="108" t="s">
        <v>760</v>
      </c>
      <c r="K365" s="108">
        <v>10000</v>
      </c>
      <c r="L365" s="109">
        <v>0.7</v>
      </c>
      <c r="M365" s="108" t="s">
        <v>2271</v>
      </c>
      <c r="N365" s="274">
        <f>SUMIF('Low Volume Irrigation'!$A$8:$A$201,$A365,'Low Volume Irrigation'!$N$8:$N$201)+SUMIF('Spray heads &amp; Nozzles'!$A$8:$A$202,$A365,'Spray heads &amp; Nozzles'!$N$8:$N$202)+SUMIF('Rotors &amp; Nozzles'!$A$8:$A$215,$A365,'Rotors &amp; Nozzles'!$N$8:$N$215)+SUMIF('Valves &amp; Acc.'!$A$8:$A$200,$A365,'Valves &amp; Acc.'!$N$8:$N$200)+SUMIF(Controllers!$A$8:$A$212,$A365,Controllers!$N$8:$N$212)+SUMIF('Central Control Systems'!$A$8:$A$207,$A365,'Central Control Systems'!$N$8:$N$207)+SUMIF('LND Services'!$A$8:$A$193,$A365,'LND Services'!$N$8:$N$193)+SUMIF(GOLF!$A$8:$A$295,$A365,GOLF!$N$8:$N$295)+SUMIF('GOLF Services'!$A$8:$A$203,$A365,'GOLF Services'!$N$8:$N$203)+SUMIF(AG!$A$8:$A$176,$A365,AG!$N$8:$N$176)+SUMIF('Spare Parts'!$A$8:$A$189,$A365,'Spare Parts'!$J$8:$J$189)</f>
        <v>0</v>
      </c>
      <c r="O365" s="258"/>
      <c r="P365" s="37"/>
      <c r="Q365" s="37"/>
      <c r="R365" s="37"/>
      <c r="S365" s="37"/>
      <c r="T365" s="37"/>
      <c r="U365" s="37"/>
      <c r="V365" s="37"/>
    </row>
    <row r="366" spans="1:22" s="23" customFormat="1" x14ac:dyDescent="0.25">
      <c r="A366" s="250" t="s">
        <v>175</v>
      </c>
      <c r="B366" s="57" t="s">
        <v>988</v>
      </c>
      <c r="C366" s="104" t="s">
        <v>989</v>
      </c>
      <c r="D366" s="352">
        <v>2.78</v>
      </c>
      <c r="E366" s="355">
        <v>2.78</v>
      </c>
      <c r="F366" s="280">
        <v>0</v>
      </c>
      <c r="G366" s="108" t="s">
        <v>682</v>
      </c>
      <c r="H366" s="108">
        <v>25</v>
      </c>
      <c r="I366" s="108" t="s">
        <v>2276</v>
      </c>
      <c r="J366" s="108" t="s">
        <v>770</v>
      </c>
      <c r="K366" s="108">
        <v>16250</v>
      </c>
      <c r="L366" s="109">
        <v>1.6</v>
      </c>
      <c r="M366" s="108" t="s">
        <v>2271</v>
      </c>
      <c r="N366" s="274">
        <f>SUMIF('Low Volume Irrigation'!$A$8:$A$201,$A366,'Low Volume Irrigation'!$N$8:$N$201)+SUMIF('Spray heads &amp; Nozzles'!$A$8:$A$202,$A366,'Spray heads &amp; Nozzles'!$N$8:$N$202)+SUMIF('Rotors &amp; Nozzles'!$A$8:$A$215,$A366,'Rotors &amp; Nozzles'!$N$8:$N$215)+SUMIF('Valves &amp; Acc.'!$A$8:$A$200,$A366,'Valves &amp; Acc.'!$N$8:$N$200)+SUMIF(Controllers!$A$8:$A$212,$A366,Controllers!$N$8:$N$212)+SUMIF('Central Control Systems'!$A$8:$A$207,$A366,'Central Control Systems'!$N$8:$N$207)+SUMIF('LND Services'!$A$8:$A$193,$A366,'LND Services'!$N$8:$N$193)+SUMIF(GOLF!$A$8:$A$295,$A366,GOLF!$N$8:$N$295)+SUMIF('GOLF Services'!$A$8:$A$203,$A366,'GOLF Services'!$N$8:$N$203)+SUMIF(AG!$A$8:$A$176,$A366,AG!$N$8:$N$176)+SUMIF('Spare Parts'!$A$8:$A$189,$A366,'Spare Parts'!$J$8:$J$189)</f>
        <v>0</v>
      </c>
      <c r="O366" s="258"/>
      <c r="P366" s="37"/>
      <c r="Q366" s="37"/>
      <c r="R366" s="37"/>
      <c r="S366" s="37"/>
      <c r="T366" s="37"/>
      <c r="U366" s="37"/>
      <c r="V366" s="37"/>
    </row>
    <row r="367" spans="1:22" s="23" customFormat="1" x14ac:dyDescent="0.25">
      <c r="A367" s="250" t="s">
        <v>174</v>
      </c>
      <c r="B367" s="57" t="s">
        <v>986</v>
      </c>
      <c r="C367" s="104" t="s">
        <v>987</v>
      </c>
      <c r="D367" s="352">
        <v>2.78</v>
      </c>
      <c r="E367" s="355">
        <v>2.78</v>
      </c>
      <c r="F367" s="280">
        <v>0</v>
      </c>
      <c r="G367" s="108" t="s">
        <v>682</v>
      </c>
      <c r="H367" s="108">
        <v>25</v>
      </c>
      <c r="I367" s="108" t="s">
        <v>2276</v>
      </c>
      <c r="J367" s="108" t="s">
        <v>760</v>
      </c>
      <c r="K367" s="108">
        <v>10000</v>
      </c>
      <c r="L367" s="109">
        <v>0.7</v>
      </c>
      <c r="M367" s="108" t="s">
        <v>2271</v>
      </c>
      <c r="N367" s="274">
        <f>SUMIF('Low Volume Irrigation'!$A$8:$A$201,$A367,'Low Volume Irrigation'!$N$8:$N$201)+SUMIF('Spray heads &amp; Nozzles'!$A$8:$A$202,$A367,'Spray heads &amp; Nozzles'!$N$8:$N$202)+SUMIF('Rotors &amp; Nozzles'!$A$8:$A$215,$A367,'Rotors &amp; Nozzles'!$N$8:$N$215)+SUMIF('Valves &amp; Acc.'!$A$8:$A$200,$A367,'Valves &amp; Acc.'!$N$8:$N$200)+SUMIF(Controllers!$A$8:$A$212,$A367,Controllers!$N$8:$N$212)+SUMIF('Central Control Systems'!$A$8:$A$207,$A367,'Central Control Systems'!$N$8:$N$207)+SUMIF('LND Services'!$A$8:$A$193,$A367,'LND Services'!$N$8:$N$193)+SUMIF(GOLF!$A$8:$A$295,$A367,GOLF!$N$8:$N$295)+SUMIF('GOLF Services'!$A$8:$A$203,$A367,'GOLF Services'!$N$8:$N$203)+SUMIF(AG!$A$8:$A$176,$A367,AG!$N$8:$N$176)+SUMIF('Spare Parts'!$A$8:$A$189,$A367,'Spare Parts'!$J$8:$J$189)</f>
        <v>0</v>
      </c>
      <c r="O367" s="258"/>
      <c r="P367" s="37"/>
      <c r="Q367" s="37"/>
      <c r="R367" s="37"/>
      <c r="S367" s="37"/>
      <c r="T367" s="37"/>
      <c r="U367" s="37"/>
      <c r="V367" s="37"/>
    </row>
    <row r="368" spans="1:22" s="24" customFormat="1" x14ac:dyDescent="0.25">
      <c r="A368" s="250" t="s">
        <v>176</v>
      </c>
      <c r="B368" s="57" t="s">
        <v>990</v>
      </c>
      <c r="C368" s="104" t="s">
        <v>991</v>
      </c>
      <c r="D368" s="352">
        <v>2.78</v>
      </c>
      <c r="E368" s="355">
        <v>2.78</v>
      </c>
      <c r="F368" s="280">
        <v>0</v>
      </c>
      <c r="G368" s="108" t="s">
        <v>682</v>
      </c>
      <c r="H368" s="108">
        <v>25</v>
      </c>
      <c r="I368" s="108" t="s">
        <v>2276</v>
      </c>
      <c r="J368" s="108" t="s">
        <v>770</v>
      </c>
      <c r="K368" s="108">
        <v>22500</v>
      </c>
      <c r="L368" s="109">
        <v>1.6</v>
      </c>
      <c r="M368" s="108" t="s">
        <v>2271</v>
      </c>
      <c r="N368" s="274">
        <f>SUMIF('Low Volume Irrigation'!$A$8:$A$201,$A368,'Low Volume Irrigation'!$N$8:$N$201)+SUMIF('Spray heads &amp; Nozzles'!$A$8:$A$202,$A368,'Spray heads &amp; Nozzles'!$N$8:$N$202)+SUMIF('Rotors &amp; Nozzles'!$A$8:$A$215,$A368,'Rotors &amp; Nozzles'!$N$8:$N$215)+SUMIF('Valves &amp; Acc.'!$A$8:$A$200,$A368,'Valves &amp; Acc.'!$N$8:$N$200)+SUMIF(Controllers!$A$8:$A$212,$A368,Controllers!$N$8:$N$212)+SUMIF('Central Control Systems'!$A$8:$A$207,$A368,'Central Control Systems'!$N$8:$N$207)+SUMIF('LND Services'!$A$8:$A$193,$A368,'LND Services'!$N$8:$N$193)+SUMIF(GOLF!$A$8:$A$295,$A368,GOLF!$N$8:$N$295)+SUMIF('GOLF Services'!$A$8:$A$203,$A368,'GOLF Services'!$N$8:$N$203)+SUMIF(AG!$A$8:$A$176,$A368,AG!$N$8:$N$176)+SUMIF('Spare Parts'!$A$8:$A$189,$A368,'Spare Parts'!$J$8:$J$189)</f>
        <v>0</v>
      </c>
      <c r="O368" s="258"/>
      <c r="P368" s="37"/>
      <c r="Q368" s="37"/>
      <c r="R368" s="37"/>
      <c r="S368" s="37"/>
      <c r="T368" s="37"/>
      <c r="U368" s="37"/>
      <c r="V368" s="37"/>
    </row>
    <row r="369" spans="1:22" s="24" customFormat="1" x14ac:dyDescent="0.25">
      <c r="A369" s="250" t="s">
        <v>168</v>
      </c>
      <c r="B369" s="57" t="s">
        <v>974</v>
      </c>
      <c r="C369" s="104" t="s">
        <v>975</v>
      </c>
      <c r="D369" s="352">
        <v>2.78</v>
      </c>
      <c r="E369" s="355">
        <v>2.78</v>
      </c>
      <c r="F369" s="280">
        <v>0</v>
      </c>
      <c r="G369" s="108" t="s">
        <v>682</v>
      </c>
      <c r="H369" s="108">
        <v>25</v>
      </c>
      <c r="I369" s="108" t="s">
        <v>2276</v>
      </c>
      <c r="J369" s="108" t="s">
        <v>760</v>
      </c>
      <c r="K369" s="108">
        <v>10000</v>
      </c>
      <c r="L369" s="109">
        <v>0.7</v>
      </c>
      <c r="M369" s="108" t="s">
        <v>2271</v>
      </c>
      <c r="N369" s="274">
        <f>SUMIF('Low Volume Irrigation'!$A$8:$A$201,$A369,'Low Volume Irrigation'!$N$8:$N$201)+SUMIF('Spray heads &amp; Nozzles'!$A$8:$A$202,$A369,'Spray heads &amp; Nozzles'!$N$8:$N$202)+SUMIF('Rotors &amp; Nozzles'!$A$8:$A$215,$A369,'Rotors &amp; Nozzles'!$N$8:$N$215)+SUMIF('Valves &amp; Acc.'!$A$8:$A$200,$A369,'Valves &amp; Acc.'!$N$8:$N$200)+SUMIF(Controllers!$A$8:$A$212,$A369,Controllers!$N$8:$N$212)+SUMIF('Central Control Systems'!$A$8:$A$207,$A369,'Central Control Systems'!$N$8:$N$207)+SUMIF('LND Services'!$A$8:$A$193,$A369,'LND Services'!$N$8:$N$193)+SUMIF(GOLF!$A$8:$A$295,$A369,GOLF!$N$8:$N$295)+SUMIF('GOLF Services'!$A$8:$A$203,$A369,'GOLF Services'!$N$8:$N$203)+SUMIF(AG!$A$8:$A$176,$A369,AG!$N$8:$N$176)+SUMIF('Spare Parts'!$A$8:$A$189,$A369,'Spare Parts'!$J$8:$J$189)</f>
        <v>0</v>
      </c>
      <c r="O369" s="258"/>
      <c r="P369" s="37"/>
      <c r="Q369" s="37"/>
      <c r="R369" s="37"/>
      <c r="S369" s="37"/>
      <c r="T369" s="37"/>
      <c r="U369" s="37"/>
      <c r="V369" s="37"/>
    </row>
    <row r="370" spans="1:22" s="24" customFormat="1" x14ac:dyDescent="0.25">
      <c r="A370" s="250" t="s">
        <v>169</v>
      </c>
      <c r="B370" s="57" t="s">
        <v>976</v>
      </c>
      <c r="C370" s="104" t="s">
        <v>977</v>
      </c>
      <c r="D370" s="352">
        <v>2.78</v>
      </c>
      <c r="E370" s="355">
        <v>2.78</v>
      </c>
      <c r="F370" s="280">
        <v>0</v>
      </c>
      <c r="G370" s="108" t="s">
        <v>682</v>
      </c>
      <c r="H370" s="108">
        <v>25</v>
      </c>
      <c r="I370" s="108" t="s">
        <v>2276</v>
      </c>
      <c r="J370" s="108" t="s">
        <v>764</v>
      </c>
      <c r="K370" s="108">
        <v>12000</v>
      </c>
      <c r="L370" s="109">
        <v>3.2</v>
      </c>
      <c r="M370" s="108" t="s">
        <v>2271</v>
      </c>
      <c r="N370" s="274">
        <f>SUMIF('Low Volume Irrigation'!$A$8:$A$201,$A370,'Low Volume Irrigation'!$N$8:$N$201)+SUMIF('Spray heads &amp; Nozzles'!$A$8:$A$202,$A370,'Spray heads &amp; Nozzles'!$N$8:$N$202)+SUMIF('Rotors &amp; Nozzles'!$A$8:$A$215,$A370,'Rotors &amp; Nozzles'!$N$8:$N$215)+SUMIF('Valves &amp; Acc.'!$A$8:$A$200,$A370,'Valves &amp; Acc.'!$N$8:$N$200)+SUMIF(Controllers!$A$8:$A$212,$A370,Controllers!$N$8:$N$212)+SUMIF('Central Control Systems'!$A$8:$A$207,$A370,'Central Control Systems'!$N$8:$N$207)+SUMIF('LND Services'!$A$8:$A$193,$A370,'LND Services'!$N$8:$N$193)+SUMIF(GOLF!$A$8:$A$295,$A370,GOLF!$N$8:$N$295)+SUMIF('GOLF Services'!$A$8:$A$203,$A370,'GOLF Services'!$N$8:$N$203)+SUMIF(AG!$A$8:$A$176,$A370,AG!$N$8:$N$176)+SUMIF('Spare Parts'!$A$8:$A$189,$A370,'Spare Parts'!$J$8:$J$189)</f>
        <v>0</v>
      </c>
      <c r="O370" s="258"/>
      <c r="P370" s="37"/>
      <c r="Q370" s="37"/>
      <c r="R370" s="37"/>
      <c r="S370" s="37"/>
      <c r="T370" s="37"/>
      <c r="U370" s="37"/>
      <c r="V370" s="37"/>
    </row>
    <row r="371" spans="1:22" s="24" customFormat="1" x14ac:dyDescent="0.25">
      <c r="A371" s="250" t="s">
        <v>170</v>
      </c>
      <c r="B371" s="57" t="s">
        <v>978</v>
      </c>
      <c r="C371" s="104" t="s">
        <v>979</v>
      </c>
      <c r="D371" s="352">
        <v>2.78</v>
      </c>
      <c r="E371" s="355">
        <v>2.78</v>
      </c>
      <c r="F371" s="280">
        <v>0</v>
      </c>
      <c r="G371" s="108" t="s">
        <v>682</v>
      </c>
      <c r="H371" s="108">
        <v>25</v>
      </c>
      <c r="I371" s="108" t="s">
        <v>2276</v>
      </c>
      <c r="J371" s="108" t="s">
        <v>760</v>
      </c>
      <c r="K371" s="108">
        <v>10000</v>
      </c>
      <c r="L371" s="109">
        <v>0.7</v>
      </c>
      <c r="M371" s="108" t="s">
        <v>2271</v>
      </c>
      <c r="N371" s="274">
        <f>SUMIF('Low Volume Irrigation'!$A$8:$A$201,$A371,'Low Volume Irrigation'!$N$8:$N$201)+SUMIF('Spray heads &amp; Nozzles'!$A$8:$A$202,$A371,'Spray heads &amp; Nozzles'!$N$8:$N$202)+SUMIF('Rotors &amp; Nozzles'!$A$8:$A$215,$A371,'Rotors &amp; Nozzles'!$N$8:$N$215)+SUMIF('Valves &amp; Acc.'!$A$8:$A$200,$A371,'Valves &amp; Acc.'!$N$8:$N$200)+SUMIF(Controllers!$A$8:$A$212,$A371,Controllers!$N$8:$N$212)+SUMIF('Central Control Systems'!$A$8:$A$207,$A371,'Central Control Systems'!$N$8:$N$207)+SUMIF('LND Services'!$A$8:$A$193,$A371,'LND Services'!$N$8:$N$193)+SUMIF(GOLF!$A$8:$A$295,$A371,GOLF!$N$8:$N$295)+SUMIF('GOLF Services'!$A$8:$A$203,$A371,'GOLF Services'!$N$8:$N$203)+SUMIF(AG!$A$8:$A$176,$A371,AG!$N$8:$N$176)+SUMIF('Spare Parts'!$A$8:$A$189,$A371,'Spare Parts'!$J$8:$J$189)</f>
        <v>0</v>
      </c>
      <c r="O371" s="258"/>
      <c r="P371" s="37"/>
      <c r="Q371" s="37"/>
      <c r="R371" s="37"/>
      <c r="S371" s="37"/>
      <c r="T371" s="37"/>
      <c r="U371" s="37"/>
      <c r="V371" s="37"/>
    </row>
    <row r="372" spans="1:22" s="24" customFormat="1" x14ac:dyDescent="0.25">
      <c r="A372" s="250" t="s">
        <v>165</v>
      </c>
      <c r="B372" s="57" t="s">
        <v>968</v>
      </c>
      <c r="C372" s="104" t="s">
        <v>969</v>
      </c>
      <c r="D372" s="352">
        <v>2.78</v>
      </c>
      <c r="E372" s="355">
        <v>2.78</v>
      </c>
      <c r="F372" s="280">
        <v>0</v>
      </c>
      <c r="G372" s="108" t="s">
        <v>682</v>
      </c>
      <c r="H372" s="108">
        <v>25</v>
      </c>
      <c r="I372" s="108" t="s">
        <v>2276</v>
      </c>
      <c r="J372" s="108" t="s">
        <v>770</v>
      </c>
      <c r="K372" s="108">
        <v>16250</v>
      </c>
      <c r="L372" s="109">
        <v>1.6</v>
      </c>
      <c r="M372" s="108" t="s">
        <v>2271</v>
      </c>
      <c r="N372" s="274">
        <f>SUMIF('Low Volume Irrigation'!$A$8:$A$201,$A372,'Low Volume Irrigation'!$N$8:$N$201)+SUMIF('Spray heads &amp; Nozzles'!$A$8:$A$202,$A372,'Spray heads &amp; Nozzles'!$N$8:$N$202)+SUMIF('Rotors &amp; Nozzles'!$A$8:$A$215,$A372,'Rotors &amp; Nozzles'!$N$8:$N$215)+SUMIF('Valves &amp; Acc.'!$A$8:$A$200,$A372,'Valves &amp; Acc.'!$N$8:$N$200)+SUMIF(Controllers!$A$8:$A$212,$A372,Controllers!$N$8:$N$212)+SUMIF('Central Control Systems'!$A$8:$A$207,$A372,'Central Control Systems'!$N$8:$N$207)+SUMIF('LND Services'!$A$8:$A$193,$A372,'LND Services'!$N$8:$N$193)+SUMIF(GOLF!$A$8:$A$295,$A372,GOLF!$N$8:$N$295)+SUMIF('GOLF Services'!$A$8:$A$203,$A372,'GOLF Services'!$N$8:$N$203)+SUMIF(AG!$A$8:$A$176,$A372,AG!$N$8:$N$176)+SUMIF('Spare Parts'!$A$8:$A$189,$A372,'Spare Parts'!$J$8:$J$189)</f>
        <v>0</v>
      </c>
      <c r="O372" s="258"/>
      <c r="P372" s="37"/>
      <c r="Q372" s="37"/>
      <c r="R372" s="37"/>
      <c r="S372" s="37"/>
      <c r="T372" s="37"/>
      <c r="U372" s="37"/>
      <c r="V372" s="37"/>
    </row>
    <row r="373" spans="1:22" s="24" customFormat="1" x14ac:dyDescent="0.25">
      <c r="A373" s="250" t="s">
        <v>166</v>
      </c>
      <c r="B373" s="57" t="s">
        <v>970</v>
      </c>
      <c r="C373" s="104" t="s">
        <v>971</v>
      </c>
      <c r="D373" s="352">
        <v>2.78</v>
      </c>
      <c r="E373" s="355">
        <v>2.78</v>
      </c>
      <c r="F373" s="280">
        <v>0</v>
      </c>
      <c r="G373" s="108" t="s">
        <v>682</v>
      </c>
      <c r="H373" s="108">
        <v>25</v>
      </c>
      <c r="I373" s="108" t="s">
        <v>2276</v>
      </c>
      <c r="J373" s="108" t="s">
        <v>770</v>
      </c>
      <c r="K373" s="108">
        <v>16250</v>
      </c>
      <c r="L373" s="109">
        <v>1.6</v>
      </c>
      <c r="M373" s="108" t="s">
        <v>2271</v>
      </c>
      <c r="N373" s="274">
        <f>SUMIF('Low Volume Irrigation'!$A$8:$A$201,$A373,'Low Volume Irrigation'!$N$8:$N$201)+SUMIF('Spray heads &amp; Nozzles'!$A$8:$A$202,$A373,'Spray heads &amp; Nozzles'!$N$8:$N$202)+SUMIF('Rotors &amp; Nozzles'!$A$8:$A$215,$A373,'Rotors &amp; Nozzles'!$N$8:$N$215)+SUMIF('Valves &amp; Acc.'!$A$8:$A$200,$A373,'Valves &amp; Acc.'!$N$8:$N$200)+SUMIF(Controllers!$A$8:$A$212,$A373,Controllers!$N$8:$N$212)+SUMIF('Central Control Systems'!$A$8:$A$207,$A373,'Central Control Systems'!$N$8:$N$207)+SUMIF('LND Services'!$A$8:$A$193,$A373,'LND Services'!$N$8:$N$193)+SUMIF(GOLF!$A$8:$A$295,$A373,GOLF!$N$8:$N$295)+SUMIF('GOLF Services'!$A$8:$A$203,$A373,'GOLF Services'!$N$8:$N$203)+SUMIF(AG!$A$8:$A$176,$A373,AG!$N$8:$N$176)+SUMIF('Spare Parts'!$A$8:$A$189,$A373,'Spare Parts'!$J$8:$J$189)</f>
        <v>0</v>
      </c>
      <c r="O373" s="258"/>
      <c r="P373" s="37"/>
      <c r="Q373" s="37"/>
      <c r="R373" s="37"/>
      <c r="S373" s="37"/>
      <c r="T373" s="37"/>
      <c r="U373" s="37"/>
      <c r="V373" s="37"/>
    </row>
    <row r="374" spans="1:22" s="24" customFormat="1" x14ac:dyDescent="0.25">
      <c r="A374" s="250" t="s">
        <v>167</v>
      </c>
      <c r="B374" s="57" t="s">
        <v>972</v>
      </c>
      <c r="C374" s="104" t="s">
        <v>973</v>
      </c>
      <c r="D374" s="352">
        <v>2.78</v>
      </c>
      <c r="E374" s="355">
        <v>2.78</v>
      </c>
      <c r="F374" s="280">
        <v>0</v>
      </c>
      <c r="G374" s="108" t="s">
        <v>682</v>
      </c>
      <c r="H374" s="108">
        <v>25</v>
      </c>
      <c r="I374" s="108" t="s">
        <v>2276</v>
      </c>
      <c r="J374" s="108" t="s">
        <v>770</v>
      </c>
      <c r="K374" s="108">
        <v>16250</v>
      </c>
      <c r="L374" s="109">
        <v>1.5</v>
      </c>
      <c r="M374" s="108" t="s">
        <v>2271</v>
      </c>
      <c r="N374" s="274">
        <f>SUMIF('Low Volume Irrigation'!$A$8:$A$201,$A374,'Low Volume Irrigation'!$N$8:$N$201)+SUMIF('Spray heads &amp; Nozzles'!$A$8:$A$202,$A374,'Spray heads &amp; Nozzles'!$N$8:$N$202)+SUMIF('Rotors &amp; Nozzles'!$A$8:$A$215,$A374,'Rotors &amp; Nozzles'!$N$8:$N$215)+SUMIF('Valves &amp; Acc.'!$A$8:$A$200,$A374,'Valves &amp; Acc.'!$N$8:$N$200)+SUMIF(Controllers!$A$8:$A$212,$A374,Controllers!$N$8:$N$212)+SUMIF('Central Control Systems'!$A$8:$A$207,$A374,'Central Control Systems'!$N$8:$N$207)+SUMIF('LND Services'!$A$8:$A$193,$A374,'LND Services'!$N$8:$N$193)+SUMIF(GOLF!$A$8:$A$295,$A374,GOLF!$N$8:$N$295)+SUMIF('GOLF Services'!$A$8:$A$203,$A374,'GOLF Services'!$N$8:$N$203)+SUMIF(AG!$A$8:$A$176,$A374,AG!$N$8:$N$176)+SUMIF('Spare Parts'!$A$8:$A$189,$A374,'Spare Parts'!$J$8:$J$189)</f>
        <v>0</v>
      </c>
      <c r="O374" s="258"/>
      <c r="P374" s="37"/>
      <c r="Q374" s="37"/>
      <c r="R374" s="37"/>
      <c r="S374" s="37"/>
      <c r="T374" s="37"/>
      <c r="U374" s="37"/>
      <c r="V374" s="37"/>
    </row>
    <row r="375" spans="1:22" s="24" customFormat="1" x14ac:dyDescent="0.25">
      <c r="A375" s="250" t="s">
        <v>162</v>
      </c>
      <c r="B375" s="57" t="s">
        <v>962</v>
      </c>
      <c r="C375" s="104" t="s">
        <v>963</v>
      </c>
      <c r="D375" s="352">
        <v>2.78</v>
      </c>
      <c r="E375" s="355">
        <v>2.78</v>
      </c>
      <c r="F375" s="280">
        <v>0</v>
      </c>
      <c r="G375" s="108" t="s">
        <v>682</v>
      </c>
      <c r="H375" s="108">
        <v>25</v>
      </c>
      <c r="I375" s="108" t="s">
        <v>2276</v>
      </c>
      <c r="J375" s="108" t="s">
        <v>770</v>
      </c>
      <c r="K375" s="108">
        <v>16250</v>
      </c>
      <c r="L375" s="109">
        <v>1.7</v>
      </c>
      <c r="M375" s="108" t="s">
        <v>2271</v>
      </c>
      <c r="N375" s="274">
        <f>SUMIF('Low Volume Irrigation'!$A$8:$A$201,$A375,'Low Volume Irrigation'!$N$8:$N$201)+SUMIF('Spray heads &amp; Nozzles'!$A$8:$A$202,$A375,'Spray heads &amp; Nozzles'!$N$8:$N$202)+SUMIF('Rotors &amp; Nozzles'!$A$8:$A$215,$A375,'Rotors &amp; Nozzles'!$N$8:$N$215)+SUMIF('Valves &amp; Acc.'!$A$8:$A$200,$A375,'Valves &amp; Acc.'!$N$8:$N$200)+SUMIF(Controllers!$A$8:$A$212,$A375,Controllers!$N$8:$N$212)+SUMIF('Central Control Systems'!$A$8:$A$207,$A375,'Central Control Systems'!$N$8:$N$207)+SUMIF('LND Services'!$A$8:$A$193,$A375,'LND Services'!$N$8:$N$193)+SUMIF(GOLF!$A$8:$A$295,$A375,GOLF!$N$8:$N$295)+SUMIF('GOLF Services'!$A$8:$A$203,$A375,'GOLF Services'!$N$8:$N$203)+SUMIF(AG!$A$8:$A$176,$A375,AG!$N$8:$N$176)+SUMIF('Spare Parts'!$A$8:$A$189,$A375,'Spare Parts'!$J$8:$J$189)</f>
        <v>0</v>
      </c>
      <c r="O375" s="258"/>
      <c r="P375" s="37"/>
      <c r="Q375" s="37"/>
      <c r="R375" s="37"/>
      <c r="S375" s="37"/>
      <c r="T375" s="37"/>
      <c r="U375" s="37"/>
      <c r="V375" s="37"/>
    </row>
    <row r="376" spans="1:22" s="24" customFormat="1" x14ac:dyDescent="0.25">
      <c r="A376" s="250" t="s">
        <v>163</v>
      </c>
      <c r="B376" s="57" t="s">
        <v>964</v>
      </c>
      <c r="C376" s="104" t="s">
        <v>965</v>
      </c>
      <c r="D376" s="352">
        <v>2.78</v>
      </c>
      <c r="E376" s="355">
        <v>2.78</v>
      </c>
      <c r="F376" s="280">
        <v>0</v>
      </c>
      <c r="G376" s="108" t="s">
        <v>682</v>
      </c>
      <c r="H376" s="108">
        <v>25</v>
      </c>
      <c r="I376" s="108" t="s">
        <v>2276</v>
      </c>
      <c r="J376" s="108" t="s">
        <v>770</v>
      </c>
      <c r="K376" s="108">
        <v>16250</v>
      </c>
      <c r="L376" s="109">
        <v>1.5</v>
      </c>
      <c r="M376" s="108" t="s">
        <v>2271</v>
      </c>
      <c r="N376" s="274">
        <f>SUMIF('Low Volume Irrigation'!$A$8:$A$201,$A376,'Low Volume Irrigation'!$N$8:$N$201)+SUMIF('Spray heads &amp; Nozzles'!$A$8:$A$202,$A376,'Spray heads &amp; Nozzles'!$N$8:$N$202)+SUMIF('Rotors &amp; Nozzles'!$A$8:$A$215,$A376,'Rotors &amp; Nozzles'!$N$8:$N$215)+SUMIF('Valves &amp; Acc.'!$A$8:$A$200,$A376,'Valves &amp; Acc.'!$N$8:$N$200)+SUMIF(Controllers!$A$8:$A$212,$A376,Controllers!$N$8:$N$212)+SUMIF('Central Control Systems'!$A$8:$A$207,$A376,'Central Control Systems'!$N$8:$N$207)+SUMIF('LND Services'!$A$8:$A$193,$A376,'LND Services'!$N$8:$N$193)+SUMIF(GOLF!$A$8:$A$295,$A376,GOLF!$N$8:$N$295)+SUMIF('GOLF Services'!$A$8:$A$203,$A376,'GOLF Services'!$N$8:$N$203)+SUMIF(AG!$A$8:$A$176,$A376,AG!$N$8:$N$176)+SUMIF('Spare Parts'!$A$8:$A$189,$A376,'Spare Parts'!$J$8:$J$189)</f>
        <v>0</v>
      </c>
      <c r="O376" s="258"/>
      <c r="P376" s="37"/>
      <c r="Q376" s="37"/>
      <c r="R376" s="37"/>
      <c r="S376" s="37"/>
      <c r="T376" s="37"/>
      <c r="U376" s="37"/>
      <c r="V376" s="37"/>
    </row>
    <row r="377" spans="1:22" s="24" customFormat="1" x14ac:dyDescent="0.25">
      <c r="A377" s="250" t="s">
        <v>164</v>
      </c>
      <c r="B377" s="57" t="s">
        <v>966</v>
      </c>
      <c r="C377" s="104" t="s">
        <v>967</v>
      </c>
      <c r="D377" s="352">
        <v>2.78</v>
      </c>
      <c r="E377" s="355">
        <v>2.78</v>
      </c>
      <c r="F377" s="280">
        <v>0</v>
      </c>
      <c r="G377" s="108" t="s">
        <v>682</v>
      </c>
      <c r="H377" s="108">
        <v>25</v>
      </c>
      <c r="I377" s="108" t="s">
        <v>2276</v>
      </c>
      <c r="J377" s="108" t="s">
        <v>770</v>
      </c>
      <c r="K377" s="108">
        <v>16250</v>
      </c>
      <c r="L377" s="109">
        <v>1.6</v>
      </c>
      <c r="M377" s="108" t="s">
        <v>2271</v>
      </c>
      <c r="N377" s="274">
        <f>SUMIF('Low Volume Irrigation'!$A$8:$A$201,$A377,'Low Volume Irrigation'!$N$8:$N$201)+SUMIF('Spray heads &amp; Nozzles'!$A$8:$A$202,$A377,'Spray heads &amp; Nozzles'!$N$8:$N$202)+SUMIF('Rotors &amp; Nozzles'!$A$8:$A$215,$A377,'Rotors &amp; Nozzles'!$N$8:$N$215)+SUMIF('Valves &amp; Acc.'!$A$8:$A$200,$A377,'Valves &amp; Acc.'!$N$8:$N$200)+SUMIF(Controllers!$A$8:$A$212,$A377,Controllers!$N$8:$N$212)+SUMIF('Central Control Systems'!$A$8:$A$207,$A377,'Central Control Systems'!$N$8:$N$207)+SUMIF('LND Services'!$A$8:$A$193,$A377,'LND Services'!$N$8:$N$193)+SUMIF(GOLF!$A$8:$A$295,$A377,GOLF!$N$8:$N$295)+SUMIF('GOLF Services'!$A$8:$A$203,$A377,'GOLF Services'!$N$8:$N$203)+SUMIF(AG!$A$8:$A$176,$A377,AG!$N$8:$N$176)+SUMIF('Spare Parts'!$A$8:$A$189,$A377,'Spare Parts'!$J$8:$J$189)</f>
        <v>0</v>
      </c>
      <c r="O377" s="258"/>
      <c r="P377" s="37"/>
      <c r="Q377" s="37"/>
      <c r="R377" s="37"/>
      <c r="S377" s="37"/>
      <c r="T377" s="37"/>
      <c r="U377" s="37"/>
      <c r="V377" s="37"/>
    </row>
    <row r="378" spans="1:22" s="24" customFormat="1" x14ac:dyDescent="0.25">
      <c r="A378" s="250" t="s">
        <v>177</v>
      </c>
      <c r="B378" s="57" t="s">
        <v>992</v>
      </c>
      <c r="C378" s="104" t="s">
        <v>993</v>
      </c>
      <c r="D378" s="352">
        <v>2.78</v>
      </c>
      <c r="E378" s="355">
        <v>2.78</v>
      </c>
      <c r="F378" s="280">
        <v>0</v>
      </c>
      <c r="G378" s="108" t="s">
        <v>682</v>
      </c>
      <c r="H378" s="108">
        <v>25</v>
      </c>
      <c r="I378" s="108" t="s">
        <v>2276</v>
      </c>
      <c r="J378" s="108" t="s">
        <v>760</v>
      </c>
      <c r="K378" s="108">
        <v>12600</v>
      </c>
      <c r="L378" s="109">
        <v>0.7</v>
      </c>
      <c r="M378" s="108" t="s">
        <v>2271</v>
      </c>
      <c r="N378" s="274">
        <f>SUMIF('Low Volume Irrigation'!$A$8:$A$201,$A378,'Low Volume Irrigation'!$N$8:$N$201)+SUMIF('Spray heads &amp; Nozzles'!$A$8:$A$202,$A378,'Spray heads &amp; Nozzles'!$N$8:$N$202)+SUMIF('Rotors &amp; Nozzles'!$A$8:$A$215,$A378,'Rotors &amp; Nozzles'!$N$8:$N$215)+SUMIF('Valves &amp; Acc.'!$A$8:$A$200,$A378,'Valves &amp; Acc.'!$N$8:$N$200)+SUMIF(Controllers!$A$8:$A$212,$A378,Controllers!$N$8:$N$212)+SUMIF('Central Control Systems'!$A$8:$A$207,$A378,'Central Control Systems'!$N$8:$N$207)+SUMIF('LND Services'!$A$8:$A$193,$A378,'LND Services'!$N$8:$N$193)+SUMIF(GOLF!$A$8:$A$295,$A378,GOLF!$N$8:$N$295)+SUMIF('GOLF Services'!$A$8:$A$203,$A378,'GOLF Services'!$N$8:$N$203)+SUMIF(AG!$A$8:$A$176,$A378,AG!$N$8:$N$176)+SUMIF('Spare Parts'!$A$8:$A$189,$A378,'Spare Parts'!$J$8:$J$189)</f>
        <v>0</v>
      </c>
      <c r="O378" s="258"/>
      <c r="P378" s="37"/>
      <c r="Q378" s="37"/>
      <c r="R378" s="37"/>
      <c r="S378" s="37"/>
      <c r="T378" s="37"/>
      <c r="U378" s="37"/>
      <c r="V378" s="37"/>
    </row>
    <row r="379" spans="1:22" s="24" customFormat="1" x14ac:dyDescent="0.25">
      <c r="A379" s="250" t="s">
        <v>178</v>
      </c>
      <c r="B379" s="57" t="s">
        <v>994</v>
      </c>
      <c r="C379" s="104" t="s">
        <v>995</v>
      </c>
      <c r="D379" s="352">
        <v>2.78</v>
      </c>
      <c r="E379" s="355">
        <v>2.78</v>
      </c>
      <c r="F379" s="280">
        <v>0</v>
      </c>
      <c r="G379" s="108" t="s">
        <v>682</v>
      </c>
      <c r="H379" s="108">
        <v>25</v>
      </c>
      <c r="I379" s="108" t="s">
        <v>2276</v>
      </c>
      <c r="J379" s="108" t="s">
        <v>760</v>
      </c>
      <c r="K379" s="108">
        <v>12600</v>
      </c>
      <c r="L379" s="109">
        <v>0.7</v>
      </c>
      <c r="M379" s="108" t="s">
        <v>2271</v>
      </c>
      <c r="N379" s="274">
        <f>SUMIF('Low Volume Irrigation'!$A$8:$A$201,$A379,'Low Volume Irrigation'!$N$8:$N$201)+SUMIF('Spray heads &amp; Nozzles'!$A$8:$A$202,$A379,'Spray heads &amp; Nozzles'!$N$8:$N$202)+SUMIF('Rotors &amp; Nozzles'!$A$8:$A$215,$A379,'Rotors &amp; Nozzles'!$N$8:$N$215)+SUMIF('Valves &amp; Acc.'!$A$8:$A$200,$A379,'Valves &amp; Acc.'!$N$8:$N$200)+SUMIF(Controllers!$A$8:$A$212,$A379,Controllers!$N$8:$N$212)+SUMIF('Central Control Systems'!$A$8:$A$207,$A379,'Central Control Systems'!$N$8:$N$207)+SUMIF('LND Services'!$A$8:$A$193,$A379,'LND Services'!$N$8:$N$193)+SUMIF(GOLF!$A$8:$A$295,$A379,GOLF!$N$8:$N$295)+SUMIF('GOLF Services'!$A$8:$A$203,$A379,'GOLF Services'!$N$8:$N$203)+SUMIF(AG!$A$8:$A$176,$A379,AG!$N$8:$N$176)+SUMIF('Spare Parts'!$A$8:$A$189,$A379,'Spare Parts'!$J$8:$J$189)</f>
        <v>0</v>
      </c>
      <c r="O379" s="258"/>
      <c r="P379" s="37"/>
      <c r="Q379" s="37"/>
      <c r="R379" s="37"/>
      <c r="S379" s="37"/>
      <c r="T379" s="37"/>
      <c r="U379" s="37"/>
      <c r="V379" s="37"/>
    </row>
    <row r="380" spans="1:22" s="23" customFormat="1" x14ac:dyDescent="0.25">
      <c r="A380" s="250" t="s">
        <v>179</v>
      </c>
      <c r="B380" s="57" t="s">
        <v>996</v>
      </c>
      <c r="C380" s="104" t="s">
        <v>997</v>
      </c>
      <c r="D380" s="352">
        <v>2.78</v>
      </c>
      <c r="E380" s="355">
        <v>2.78</v>
      </c>
      <c r="F380" s="280">
        <v>0</v>
      </c>
      <c r="G380" s="108" t="s">
        <v>682</v>
      </c>
      <c r="H380" s="108">
        <v>25</v>
      </c>
      <c r="I380" s="108" t="s">
        <v>2276</v>
      </c>
      <c r="J380" s="108" t="s">
        <v>760</v>
      </c>
      <c r="K380" s="108">
        <v>10000</v>
      </c>
      <c r="L380" s="109">
        <v>0.8</v>
      </c>
      <c r="M380" s="108" t="s">
        <v>2271</v>
      </c>
      <c r="N380" s="274">
        <f>SUMIF('Low Volume Irrigation'!$A$8:$A$201,$A380,'Low Volume Irrigation'!$N$8:$N$201)+SUMIF('Spray heads &amp; Nozzles'!$A$8:$A$202,$A380,'Spray heads &amp; Nozzles'!$N$8:$N$202)+SUMIF('Rotors &amp; Nozzles'!$A$8:$A$215,$A380,'Rotors &amp; Nozzles'!$N$8:$N$215)+SUMIF('Valves &amp; Acc.'!$A$8:$A$200,$A380,'Valves &amp; Acc.'!$N$8:$N$200)+SUMIF(Controllers!$A$8:$A$212,$A380,Controllers!$N$8:$N$212)+SUMIF('Central Control Systems'!$A$8:$A$207,$A380,'Central Control Systems'!$N$8:$N$207)+SUMIF('LND Services'!$A$8:$A$193,$A380,'LND Services'!$N$8:$N$193)+SUMIF(GOLF!$A$8:$A$295,$A380,GOLF!$N$8:$N$295)+SUMIF('GOLF Services'!$A$8:$A$203,$A380,'GOLF Services'!$N$8:$N$203)+SUMIF(AG!$A$8:$A$176,$A380,AG!$N$8:$N$176)+SUMIF('Spare Parts'!$A$8:$A$189,$A380,'Spare Parts'!$J$8:$J$189)</f>
        <v>0</v>
      </c>
      <c r="O380" s="258"/>
      <c r="P380" s="37"/>
      <c r="Q380" s="37"/>
      <c r="R380" s="37"/>
      <c r="S380" s="37"/>
      <c r="T380" s="37"/>
      <c r="U380" s="37"/>
      <c r="V380" s="37"/>
    </row>
    <row r="381" spans="1:22" s="23" customFormat="1" x14ac:dyDescent="0.25">
      <c r="A381" s="250" t="s">
        <v>172</v>
      </c>
      <c r="B381" s="57" t="s">
        <v>982</v>
      </c>
      <c r="C381" s="104" t="s">
        <v>983</v>
      </c>
      <c r="D381" s="352">
        <v>2.78</v>
      </c>
      <c r="E381" s="355">
        <v>2.78</v>
      </c>
      <c r="F381" s="280">
        <v>0</v>
      </c>
      <c r="G381" s="108" t="s">
        <v>682</v>
      </c>
      <c r="H381" s="108">
        <v>25</v>
      </c>
      <c r="I381" s="108" t="s">
        <v>2276</v>
      </c>
      <c r="J381" s="108" t="s">
        <v>764</v>
      </c>
      <c r="K381" s="108">
        <v>12000</v>
      </c>
      <c r="L381" s="109">
        <v>3.4</v>
      </c>
      <c r="M381" s="108" t="s">
        <v>2271</v>
      </c>
      <c r="N381" s="274">
        <f>SUMIF('Low Volume Irrigation'!$A$8:$A$201,$A381,'Low Volume Irrigation'!$N$8:$N$201)+SUMIF('Spray heads &amp; Nozzles'!$A$8:$A$202,$A381,'Spray heads &amp; Nozzles'!$N$8:$N$202)+SUMIF('Rotors &amp; Nozzles'!$A$8:$A$215,$A381,'Rotors &amp; Nozzles'!$N$8:$N$215)+SUMIF('Valves &amp; Acc.'!$A$8:$A$200,$A381,'Valves &amp; Acc.'!$N$8:$N$200)+SUMIF(Controllers!$A$8:$A$212,$A381,Controllers!$N$8:$N$212)+SUMIF('Central Control Systems'!$A$8:$A$207,$A381,'Central Control Systems'!$N$8:$N$207)+SUMIF('LND Services'!$A$8:$A$193,$A381,'LND Services'!$N$8:$N$193)+SUMIF(GOLF!$A$8:$A$295,$A381,GOLF!$N$8:$N$295)+SUMIF('GOLF Services'!$A$8:$A$203,$A381,'GOLF Services'!$N$8:$N$203)+SUMIF(AG!$A$8:$A$176,$A381,AG!$N$8:$N$176)+SUMIF('Spare Parts'!$A$8:$A$189,$A381,'Spare Parts'!$J$8:$J$189)</f>
        <v>0</v>
      </c>
      <c r="O381" s="258"/>
      <c r="P381" s="37"/>
      <c r="Q381" s="37"/>
      <c r="R381" s="37"/>
      <c r="S381" s="37"/>
      <c r="T381" s="37"/>
      <c r="U381" s="37"/>
      <c r="V381" s="37"/>
    </row>
    <row r="382" spans="1:22" s="24" customFormat="1" x14ac:dyDescent="0.25">
      <c r="A382" s="250" t="s">
        <v>160</v>
      </c>
      <c r="B382" s="57" t="s">
        <v>958</v>
      </c>
      <c r="C382" s="104" t="s">
        <v>959</v>
      </c>
      <c r="D382" s="352">
        <v>2.78</v>
      </c>
      <c r="E382" s="355">
        <v>2.78</v>
      </c>
      <c r="F382" s="280">
        <v>0</v>
      </c>
      <c r="G382" s="108" t="s">
        <v>682</v>
      </c>
      <c r="H382" s="108">
        <v>25</v>
      </c>
      <c r="I382" s="108" t="s">
        <v>2276</v>
      </c>
      <c r="J382" s="108" t="s">
        <v>770</v>
      </c>
      <c r="K382" s="108">
        <v>16250</v>
      </c>
      <c r="L382" s="109">
        <v>1.6</v>
      </c>
      <c r="M382" s="108" t="s">
        <v>2271</v>
      </c>
      <c r="N382" s="274">
        <f>SUMIF('Low Volume Irrigation'!$A$8:$A$201,$A382,'Low Volume Irrigation'!$N$8:$N$201)+SUMIF('Spray heads &amp; Nozzles'!$A$8:$A$202,$A382,'Spray heads &amp; Nozzles'!$N$8:$N$202)+SUMIF('Rotors &amp; Nozzles'!$A$8:$A$215,$A382,'Rotors &amp; Nozzles'!$N$8:$N$215)+SUMIF('Valves &amp; Acc.'!$A$8:$A$200,$A382,'Valves &amp; Acc.'!$N$8:$N$200)+SUMIF(Controllers!$A$8:$A$212,$A382,Controllers!$N$8:$N$212)+SUMIF('Central Control Systems'!$A$8:$A$207,$A382,'Central Control Systems'!$N$8:$N$207)+SUMIF('LND Services'!$A$8:$A$193,$A382,'LND Services'!$N$8:$N$193)+SUMIF(GOLF!$A$8:$A$295,$A382,GOLF!$N$8:$N$295)+SUMIF('GOLF Services'!$A$8:$A$203,$A382,'GOLF Services'!$N$8:$N$203)+SUMIF(AG!$A$8:$A$176,$A382,AG!$N$8:$N$176)+SUMIF('Spare Parts'!$A$8:$A$189,$A382,'Spare Parts'!$J$8:$J$189)</f>
        <v>0</v>
      </c>
      <c r="O382" s="258"/>
      <c r="P382" s="37"/>
      <c r="Q382" s="37"/>
      <c r="R382" s="37"/>
      <c r="S382" s="37"/>
      <c r="T382" s="37"/>
      <c r="U382" s="37"/>
      <c r="V382" s="37"/>
    </row>
    <row r="383" spans="1:22" s="24" customFormat="1" x14ac:dyDescent="0.25">
      <c r="A383" s="250" t="s">
        <v>161</v>
      </c>
      <c r="B383" s="57" t="s">
        <v>960</v>
      </c>
      <c r="C383" s="104" t="s">
        <v>961</v>
      </c>
      <c r="D383" s="352">
        <v>2.78</v>
      </c>
      <c r="E383" s="355">
        <v>2.78</v>
      </c>
      <c r="F383" s="280">
        <v>0</v>
      </c>
      <c r="G383" s="108" t="s">
        <v>682</v>
      </c>
      <c r="H383" s="108">
        <v>25</v>
      </c>
      <c r="I383" s="108" t="s">
        <v>2276</v>
      </c>
      <c r="J383" s="108" t="s">
        <v>770</v>
      </c>
      <c r="K383" s="108">
        <v>16250</v>
      </c>
      <c r="L383" s="109">
        <v>1.6</v>
      </c>
      <c r="M383" s="108" t="s">
        <v>2271</v>
      </c>
      <c r="N383" s="274">
        <f>SUMIF('Low Volume Irrigation'!$A$8:$A$201,$A383,'Low Volume Irrigation'!$N$8:$N$201)+SUMIF('Spray heads &amp; Nozzles'!$A$8:$A$202,$A383,'Spray heads &amp; Nozzles'!$N$8:$N$202)+SUMIF('Rotors &amp; Nozzles'!$A$8:$A$215,$A383,'Rotors &amp; Nozzles'!$N$8:$N$215)+SUMIF('Valves &amp; Acc.'!$A$8:$A$200,$A383,'Valves &amp; Acc.'!$N$8:$N$200)+SUMIF(Controllers!$A$8:$A$212,$A383,Controllers!$N$8:$N$212)+SUMIF('Central Control Systems'!$A$8:$A$207,$A383,'Central Control Systems'!$N$8:$N$207)+SUMIF('LND Services'!$A$8:$A$193,$A383,'LND Services'!$N$8:$N$193)+SUMIF(GOLF!$A$8:$A$295,$A383,GOLF!$N$8:$N$295)+SUMIF('GOLF Services'!$A$8:$A$203,$A383,'GOLF Services'!$N$8:$N$203)+SUMIF(AG!$A$8:$A$176,$A383,AG!$N$8:$N$176)+SUMIF('Spare Parts'!$A$8:$A$189,$A383,'Spare Parts'!$J$8:$J$189)</f>
        <v>0</v>
      </c>
      <c r="O383" s="258"/>
      <c r="P383" s="37"/>
      <c r="Q383" s="37"/>
      <c r="R383" s="37"/>
      <c r="S383" s="37"/>
      <c r="T383" s="37"/>
      <c r="U383" s="37"/>
      <c r="V383" s="37"/>
    </row>
    <row r="384" spans="1:22" s="24" customFormat="1" x14ac:dyDescent="0.25">
      <c r="A384" s="250" t="s">
        <v>159</v>
      </c>
      <c r="B384" s="57" t="s">
        <v>956</v>
      </c>
      <c r="C384" s="104" t="s">
        <v>957</v>
      </c>
      <c r="D384" s="352">
        <v>2.78</v>
      </c>
      <c r="E384" s="355">
        <v>2.78</v>
      </c>
      <c r="F384" s="280">
        <v>0</v>
      </c>
      <c r="G384" s="108" t="s">
        <v>682</v>
      </c>
      <c r="H384" s="108">
        <v>25</v>
      </c>
      <c r="I384" s="108" t="s">
        <v>2276</v>
      </c>
      <c r="J384" s="108" t="s">
        <v>760</v>
      </c>
      <c r="K384" s="108">
        <v>10000</v>
      </c>
      <c r="L384" s="109">
        <v>0.9</v>
      </c>
      <c r="M384" s="108" t="s">
        <v>2271</v>
      </c>
      <c r="N384" s="274">
        <f>SUMIF('Low Volume Irrigation'!$A$8:$A$201,$A384,'Low Volume Irrigation'!$N$8:$N$201)+SUMIF('Spray heads &amp; Nozzles'!$A$8:$A$202,$A384,'Spray heads &amp; Nozzles'!$N$8:$N$202)+SUMIF('Rotors &amp; Nozzles'!$A$8:$A$215,$A384,'Rotors &amp; Nozzles'!$N$8:$N$215)+SUMIF('Valves &amp; Acc.'!$A$8:$A$200,$A384,'Valves &amp; Acc.'!$N$8:$N$200)+SUMIF(Controllers!$A$8:$A$212,$A384,Controllers!$N$8:$N$212)+SUMIF('Central Control Systems'!$A$8:$A$207,$A384,'Central Control Systems'!$N$8:$N$207)+SUMIF('LND Services'!$A$8:$A$193,$A384,'LND Services'!$N$8:$N$193)+SUMIF(GOLF!$A$8:$A$295,$A384,GOLF!$N$8:$N$295)+SUMIF('GOLF Services'!$A$8:$A$203,$A384,'GOLF Services'!$N$8:$N$203)+SUMIF(AG!$A$8:$A$176,$A384,AG!$N$8:$N$176)+SUMIF('Spare Parts'!$A$8:$A$189,$A384,'Spare Parts'!$J$8:$J$189)</f>
        <v>0</v>
      </c>
      <c r="O384" s="258"/>
      <c r="P384" s="37"/>
      <c r="Q384" s="37"/>
      <c r="R384" s="37"/>
      <c r="S384" s="37"/>
      <c r="T384" s="37"/>
      <c r="U384" s="37"/>
      <c r="V384" s="37"/>
    </row>
    <row r="385" spans="1:22" s="24" customFormat="1" x14ac:dyDescent="0.25">
      <c r="A385" s="250" t="s">
        <v>2881</v>
      </c>
      <c r="B385" s="57" t="s">
        <v>2882</v>
      </c>
      <c r="C385" s="104" t="s">
        <v>2885</v>
      </c>
      <c r="D385" s="352">
        <v>12.69</v>
      </c>
      <c r="E385" s="355">
        <v>12.69</v>
      </c>
      <c r="F385" s="280">
        <v>0</v>
      </c>
      <c r="G385" s="108" t="s">
        <v>682</v>
      </c>
      <c r="H385" s="108">
        <v>100</v>
      </c>
      <c r="I385" s="108" t="s">
        <v>2276</v>
      </c>
      <c r="J385" s="108">
        <v>100</v>
      </c>
      <c r="K385" s="108">
        <v>2400</v>
      </c>
      <c r="L385" s="109">
        <v>8.6</v>
      </c>
      <c r="M385" s="108" t="s">
        <v>2272</v>
      </c>
      <c r="N385" s="274">
        <f>SUMIF('Low Volume Irrigation'!$A$8:$A$201,$A385,'Low Volume Irrigation'!$N$8:$N$201)+SUMIF('Spray heads &amp; Nozzles'!$A$8:$A$202,$A385,'Spray heads &amp; Nozzles'!$N$8:$N$202)+SUMIF('Rotors &amp; Nozzles'!$A$8:$A$215,$A385,'Rotors &amp; Nozzles'!$N$8:$N$215)+SUMIF('Valves &amp; Acc.'!$A$8:$A$200,$A385,'Valves &amp; Acc.'!$N$8:$N$200)+SUMIF(Controllers!$A$8:$A$212,$A385,Controllers!$N$8:$N$212)+SUMIF('Central Control Systems'!$A$8:$A$207,$A385,'Central Control Systems'!$N$8:$N$207)+SUMIF('LND Services'!$A$8:$A$193,$A385,'LND Services'!$N$8:$N$193)+SUMIF(GOLF!$A$8:$A$295,$A385,GOLF!$N$8:$N$295)+SUMIF('GOLF Services'!$A$8:$A$203,$A385,'GOLF Services'!$N$8:$N$203)+SUMIF(AG!$A$8:$A$176,$A385,AG!$N$8:$N$176)+SUMIF('Spare Parts'!$A$8:$A$189,$A385,'Spare Parts'!$J$8:$J$189)</f>
        <v>0</v>
      </c>
      <c r="O385" s="258"/>
      <c r="P385" s="37"/>
      <c r="Q385" s="37"/>
      <c r="R385" s="37"/>
      <c r="S385" s="37"/>
      <c r="T385" s="37"/>
      <c r="U385" s="37"/>
      <c r="V385" s="37"/>
    </row>
    <row r="386" spans="1:22" s="24" customFormat="1" x14ac:dyDescent="0.25">
      <c r="A386" s="250" t="s">
        <v>2883</v>
      </c>
      <c r="B386" s="57" t="s">
        <v>2884</v>
      </c>
      <c r="C386" s="104" t="s">
        <v>2886</v>
      </c>
      <c r="D386" s="352">
        <v>12.69</v>
      </c>
      <c r="E386" s="355">
        <v>12.69</v>
      </c>
      <c r="F386" s="280">
        <v>0</v>
      </c>
      <c r="G386" s="108" t="s">
        <v>682</v>
      </c>
      <c r="H386" s="108">
        <v>75</v>
      </c>
      <c r="I386" s="108" t="s">
        <v>2276</v>
      </c>
      <c r="J386" s="108">
        <v>75</v>
      </c>
      <c r="K386" s="108">
        <v>3200</v>
      </c>
      <c r="L386" s="109">
        <v>7.3</v>
      </c>
      <c r="M386" s="108" t="s">
        <v>2272</v>
      </c>
      <c r="N386" s="274">
        <f>SUMIF('Low Volume Irrigation'!$A$8:$A$201,$A386,'Low Volume Irrigation'!$N$8:$N$201)+SUMIF('Spray heads &amp; Nozzles'!$A$8:$A$202,$A386,'Spray heads &amp; Nozzles'!$N$8:$N$202)+SUMIF('Rotors &amp; Nozzles'!$A$8:$A$215,$A386,'Rotors &amp; Nozzles'!$N$8:$N$215)+SUMIF('Valves &amp; Acc.'!$A$8:$A$200,$A386,'Valves &amp; Acc.'!$N$8:$N$200)+SUMIF(Controllers!$A$8:$A$212,$A386,Controllers!$N$8:$N$212)+SUMIF('Central Control Systems'!$A$8:$A$207,$A386,'Central Control Systems'!$N$8:$N$207)+SUMIF('LND Services'!$A$8:$A$193,$A386,'LND Services'!$N$8:$N$193)+SUMIF(GOLF!$A$8:$A$295,$A386,GOLF!$N$8:$N$295)+SUMIF('GOLF Services'!$A$8:$A$203,$A386,'GOLF Services'!$N$8:$N$203)+SUMIF(AG!$A$8:$A$176,$A386,AG!$N$8:$N$176)+SUMIF('Spare Parts'!$A$8:$A$189,$A386,'Spare Parts'!$J$8:$J$189)</f>
        <v>0</v>
      </c>
      <c r="O386" s="258"/>
      <c r="P386" s="37"/>
      <c r="Q386" s="37"/>
      <c r="R386" s="37"/>
      <c r="S386" s="37"/>
      <c r="T386" s="37"/>
      <c r="U386" s="37"/>
      <c r="V386" s="37"/>
    </row>
    <row r="387" spans="1:22" s="24" customFormat="1" x14ac:dyDescent="0.25">
      <c r="A387" s="250" t="s">
        <v>507</v>
      </c>
      <c r="B387" s="57" t="s">
        <v>1535</v>
      </c>
      <c r="C387" s="104" t="s">
        <v>1536</v>
      </c>
      <c r="D387" s="352">
        <v>187.83</v>
      </c>
      <c r="E387" s="355">
        <v>187.83</v>
      </c>
      <c r="F387" s="280">
        <v>0</v>
      </c>
      <c r="G387" s="108" t="s">
        <v>682</v>
      </c>
      <c r="H387" s="108">
        <v>10</v>
      </c>
      <c r="I387" s="108" t="s">
        <v>2274</v>
      </c>
      <c r="J387" s="108" t="s">
        <v>683</v>
      </c>
      <c r="K387" s="108">
        <v>240</v>
      </c>
      <c r="L387" s="109">
        <v>6.4</v>
      </c>
      <c r="M387" s="108" t="s">
        <v>2271</v>
      </c>
      <c r="N387" s="274">
        <f>SUMIF('Low Volume Irrigation'!$A$8:$A$201,$A387,'Low Volume Irrigation'!$N$8:$N$201)+SUMIF('Spray heads &amp; Nozzles'!$A$8:$A$202,$A387,'Spray heads &amp; Nozzles'!$N$8:$N$202)+SUMIF('Rotors &amp; Nozzles'!$A$8:$A$215,$A387,'Rotors &amp; Nozzles'!$N$8:$N$215)+SUMIF('Valves &amp; Acc.'!$A$8:$A$200,$A387,'Valves &amp; Acc.'!$N$8:$N$200)+SUMIF(Controllers!$A$8:$A$212,$A387,Controllers!$N$8:$N$212)+SUMIF('Central Control Systems'!$A$8:$A$207,$A387,'Central Control Systems'!$N$8:$N$207)+SUMIF('LND Services'!$A$8:$A$193,$A387,'LND Services'!$N$8:$N$193)+SUMIF(GOLF!$A$8:$A$295,$A387,GOLF!$N$8:$N$295)+SUMIF('GOLF Services'!$A$8:$A$203,$A387,'GOLF Services'!$N$8:$N$203)+SUMIF(AG!$A$8:$A$176,$A387,AG!$N$8:$N$176)+SUMIF('Spare Parts'!$A$8:$A$189,$A387,'Spare Parts'!$J$8:$J$189)</f>
        <v>0</v>
      </c>
      <c r="O387" s="258"/>
      <c r="P387" s="37"/>
      <c r="Q387" s="37"/>
      <c r="R387" s="37"/>
      <c r="S387" s="37"/>
      <c r="T387" s="37"/>
      <c r="U387" s="37"/>
      <c r="V387" s="37"/>
    </row>
    <row r="388" spans="1:22" s="24" customFormat="1" x14ac:dyDescent="0.25">
      <c r="A388" s="250" t="s">
        <v>506</v>
      </c>
      <c r="B388" s="57" t="s">
        <v>1533</v>
      </c>
      <c r="C388" s="104" t="s">
        <v>1534</v>
      </c>
      <c r="D388" s="352">
        <v>52.03</v>
      </c>
      <c r="E388" s="355">
        <v>52.03</v>
      </c>
      <c r="F388" s="280">
        <v>0</v>
      </c>
      <c r="G388" s="108" t="s">
        <v>682</v>
      </c>
      <c r="H388" s="108">
        <v>20</v>
      </c>
      <c r="I388" s="108" t="s">
        <v>2276</v>
      </c>
      <c r="J388" s="108" t="s">
        <v>819</v>
      </c>
      <c r="K388" s="108">
        <v>280</v>
      </c>
      <c r="L388" s="109">
        <v>7.6</v>
      </c>
      <c r="M388" s="108" t="s">
        <v>2271</v>
      </c>
      <c r="N388" s="274">
        <f>SUMIF('Low Volume Irrigation'!$A$8:$A$201,$A388,'Low Volume Irrigation'!$N$8:$N$201)+SUMIF('Spray heads &amp; Nozzles'!$A$8:$A$202,$A388,'Spray heads &amp; Nozzles'!$N$8:$N$202)+SUMIF('Rotors &amp; Nozzles'!$A$8:$A$215,$A388,'Rotors &amp; Nozzles'!$N$8:$N$215)+SUMIF('Valves &amp; Acc.'!$A$8:$A$200,$A388,'Valves &amp; Acc.'!$N$8:$N$200)+SUMIF(Controllers!$A$8:$A$212,$A388,Controllers!$N$8:$N$212)+SUMIF('Central Control Systems'!$A$8:$A$207,$A388,'Central Control Systems'!$N$8:$N$207)+SUMIF('LND Services'!$A$8:$A$193,$A388,'LND Services'!$N$8:$N$193)+SUMIF(GOLF!$A$8:$A$295,$A388,GOLF!$N$8:$N$295)+SUMIF('GOLF Services'!$A$8:$A$203,$A388,'GOLF Services'!$N$8:$N$203)+SUMIF(AG!$A$8:$A$176,$A388,AG!$N$8:$N$176)+SUMIF('Spare Parts'!$A$8:$A$189,$A388,'Spare Parts'!$J$8:$J$189)</f>
        <v>0</v>
      </c>
      <c r="O388" s="258"/>
      <c r="P388" s="37"/>
      <c r="Q388" s="37"/>
      <c r="R388" s="37"/>
      <c r="S388" s="37"/>
      <c r="T388" s="37"/>
      <c r="U388" s="37"/>
      <c r="V388" s="37"/>
    </row>
    <row r="389" spans="1:22" s="24" customFormat="1" ht="25.5" x14ac:dyDescent="0.25">
      <c r="A389" s="250" t="s">
        <v>486</v>
      </c>
      <c r="B389" s="57" t="s">
        <v>1503</v>
      </c>
      <c r="C389" s="104" t="s">
        <v>1504</v>
      </c>
      <c r="D389" s="352">
        <v>334.6</v>
      </c>
      <c r="E389" s="355">
        <v>334.6</v>
      </c>
      <c r="F389" s="280">
        <v>0</v>
      </c>
      <c r="G389" s="108" t="s">
        <v>1143</v>
      </c>
      <c r="H389" s="108">
        <v>1</v>
      </c>
      <c r="I389" s="108" t="s">
        <v>2276</v>
      </c>
      <c r="J389" s="108">
        <v>1</v>
      </c>
      <c r="K389" s="108">
        <v>10</v>
      </c>
      <c r="L389" s="109">
        <v>13.2</v>
      </c>
      <c r="M389" s="108" t="s">
        <v>2271</v>
      </c>
      <c r="N389" s="274">
        <f>SUMIF('Low Volume Irrigation'!$A$8:$A$201,$A389,'Low Volume Irrigation'!$N$8:$N$201)+SUMIF('Spray heads &amp; Nozzles'!$A$8:$A$202,$A389,'Spray heads &amp; Nozzles'!$N$8:$N$202)+SUMIF('Rotors &amp; Nozzles'!$A$8:$A$215,$A389,'Rotors &amp; Nozzles'!$N$8:$N$215)+SUMIF('Valves &amp; Acc.'!$A$8:$A$200,$A389,'Valves &amp; Acc.'!$N$8:$N$200)+SUMIF(Controllers!$A$8:$A$212,$A389,Controllers!$N$8:$N$212)+SUMIF('Central Control Systems'!$A$8:$A$207,$A389,'Central Control Systems'!$N$8:$N$207)+SUMIF('LND Services'!$A$8:$A$193,$A389,'LND Services'!$N$8:$N$193)+SUMIF(GOLF!$A$8:$A$295,$A389,GOLF!$N$8:$N$295)+SUMIF('GOLF Services'!$A$8:$A$203,$A389,'GOLF Services'!$N$8:$N$203)+SUMIF(AG!$A$8:$A$176,$A389,AG!$N$8:$N$176)+SUMIF('Spare Parts'!$A$8:$A$189,$A389,'Spare Parts'!$J$8:$J$189)</f>
        <v>0</v>
      </c>
      <c r="O389" s="258"/>
      <c r="P389" s="37"/>
      <c r="Q389" s="37"/>
      <c r="R389" s="37"/>
      <c r="S389" s="37"/>
      <c r="T389" s="37"/>
      <c r="U389" s="37"/>
      <c r="V389" s="37"/>
    </row>
    <row r="390" spans="1:22" s="24" customFormat="1" ht="25.5" x14ac:dyDescent="0.25">
      <c r="A390" s="250" t="s">
        <v>487</v>
      </c>
      <c r="B390" s="57" t="s">
        <v>1505</v>
      </c>
      <c r="C390" s="104" t="s">
        <v>1506</v>
      </c>
      <c r="D390" s="352">
        <v>602.51</v>
      </c>
      <c r="E390" s="355">
        <v>602.51</v>
      </c>
      <c r="F390" s="280">
        <v>0</v>
      </c>
      <c r="G390" s="108" t="s">
        <v>1143</v>
      </c>
      <c r="H390" s="108">
        <v>1</v>
      </c>
      <c r="I390" s="108" t="s">
        <v>2276</v>
      </c>
      <c r="J390" s="108">
        <v>1</v>
      </c>
      <c r="K390" s="108">
        <v>4</v>
      </c>
      <c r="L390" s="109">
        <v>19.3</v>
      </c>
      <c r="M390" s="108" t="s">
        <v>2271</v>
      </c>
      <c r="N390" s="274">
        <f>SUMIF('Low Volume Irrigation'!$A$8:$A$201,$A390,'Low Volume Irrigation'!$N$8:$N$201)+SUMIF('Spray heads &amp; Nozzles'!$A$8:$A$202,$A390,'Spray heads &amp; Nozzles'!$N$8:$N$202)+SUMIF('Rotors &amp; Nozzles'!$A$8:$A$215,$A390,'Rotors &amp; Nozzles'!$N$8:$N$215)+SUMIF('Valves &amp; Acc.'!$A$8:$A$200,$A390,'Valves &amp; Acc.'!$N$8:$N$200)+SUMIF(Controllers!$A$8:$A$212,$A390,Controllers!$N$8:$N$212)+SUMIF('Central Control Systems'!$A$8:$A$207,$A390,'Central Control Systems'!$N$8:$N$207)+SUMIF('LND Services'!$A$8:$A$193,$A390,'LND Services'!$N$8:$N$193)+SUMIF(GOLF!$A$8:$A$295,$A390,GOLF!$N$8:$N$295)+SUMIF('GOLF Services'!$A$8:$A$203,$A390,'GOLF Services'!$N$8:$N$203)+SUMIF(AG!$A$8:$A$176,$A390,AG!$N$8:$N$176)+SUMIF('Spare Parts'!$A$8:$A$189,$A390,'Spare Parts'!$J$8:$J$189)</f>
        <v>0</v>
      </c>
      <c r="O390" s="258"/>
      <c r="P390" s="37"/>
      <c r="Q390" s="37"/>
      <c r="R390" s="37"/>
      <c r="S390" s="37"/>
      <c r="T390" s="37"/>
      <c r="U390" s="37"/>
      <c r="V390" s="37"/>
    </row>
    <row r="391" spans="1:22" s="24" customFormat="1" x14ac:dyDescent="0.25">
      <c r="A391" s="250" t="s">
        <v>3339</v>
      </c>
      <c r="B391" s="57" t="s">
        <v>3340</v>
      </c>
      <c r="C391" s="104" t="s">
        <v>3341</v>
      </c>
      <c r="D391" s="352">
        <v>315.36</v>
      </c>
      <c r="E391" s="355">
        <v>315.36</v>
      </c>
      <c r="F391" s="280">
        <v>0</v>
      </c>
      <c r="G391" s="108" t="s">
        <v>682</v>
      </c>
      <c r="H391" s="108">
        <v>1</v>
      </c>
      <c r="I391" s="108" t="s">
        <v>2276</v>
      </c>
      <c r="J391" s="108" t="s">
        <v>683</v>
      </c>
      <c r="K391" s="108">
        <v>300</v>
      </c>
      <c r="L391" s="109">
        <v>4.8</v>
      </c>
      <c r="M391" s="108" t="s">
        <v>2271</v>
      </c>
      <c r="N391" s="274">
        <f>SUMIF('Low Volume Irrigation'!$A$8:$A$201,$A391,'Low Volume Irrigation'!$N$8:$N$201)+SUMIF('Spray heads &amp; Nozzles'!$A$8:$A$202,$A391,'Spray heads &amp; Nozzles'!$N$8:$N$202)+SUMIF('Rotors &amp; Nozzles'!$A$8:$A$215,$A391,'Rotors &amp; Nozzles'!$N$8:$N$215)+SUMIF('Valves &amp; Acc.'!$A$8:$A$200,$A391,'Valves &amp; Acc.'!$N$8:$N$200)+SUMIF(Controllers!$A$8:$A$212,$A391,Controllers!$N$8:$N$212)+SUMIF('Central Control Systems'!$A$8:$A$207,$A391,'Central Control Systems'!$N$8:$N$207)+SUMIF('LND Services'!$A$8:$A$193,$A391,'LND Services'!$N$8:$N$193)+SUMIF(GOLF!$A$8:$A$295,$A391,GOLF!$N$8:$N$295)+SUMIF('GOLF Services'!$A$8:$A$203,$A391,'GOLF Services'!$N$8:$N$203)+SUMIF(AG!$A$8:$A$176,$A391,AG!$N$8:$N$176)+SUMIF('Spare Parts'!$A$8:$A$189,$A391,'Spare Parts'!$J$8:$J$189)</f>
        <v>0</v>
      </c>
      <c r="O391" s="258"/>
      <c r="P391" s="37"/>
      <c r="Q391" s="37"/>
      <c r="R391" s="37"/>
      <c r="S391" s="37"/>
      <c r="T391" s="37"/>
      <c r="U391" s="37"/>
      <c r="V391" s="37"/>
    </row>
    <row r="392" spans="1:22" s="24" customFormat="1" x14ac:dyDescent="0.25">
      <c r="A392" s="250" t="s">
        <v>268</v>
      </c>
      <c r="B392" s="57" t="s">
        <v>1137</v>
      </c>
      <c r="C392" s="104" t="s">
        <v>1138</v>
      </c>
      <c r="D392" s="352">
        <v>48.8</v>
      </c>
      <c r="E392" s="355">
        <v>48.8</v>
      </c>
      <c r="F392" s="280">
        <v>0</v>
      </c>
      <c r="G392" s="108" t="s">
        <v>682</v>
      </c>
      <c r="H392" s="108">
        <v>1</v>
      </c>
      <c r="I392" s="108" t="s">
        <v>2276</v>
      </c>
      <c r="J392" s="108">
        <v>45</v>
      </c>
      <c r="K392" s="108">
        <v>45</v>
      </c>
      <c r="L392" s="109">
        <v>153</v>
      </c>
      <c r="M392" s="108" t="s">
        <v>2271</v>
      </c>
      <c r="N392" s="274">
        <f>SUMIF('Low Volume Irrigation'!$A$8:$A$201,$A392,'Low Volume Irrigation'!$N$8:$N$201)+SUMIF('Spray heads &amp; Nozzles'!$A$8:$A$202,$A392,'Spray heads &amp; Nozzles'!$N$8:$N$202)+SUMIF('Rotors &amp; Nozzles'!$A$8:$A$215,$A392,'Rotors &amp; Nozzles'!$N$8:$N$215)+SUMIF('Valves &amp; Acc.'!$A$8:$A$200,$A392,'Valves &amp; Acc.'!$N$8:$N$200)+SUMIF(Controllers!$A$8:$A$212,$A392,Controllers!$N$8:$N$212)+SUMIF('Central Control Systems'!$A$8:$A$207,$A392,'Central Control Systems'!$N$8:$N$207)+SUMIF('LND Services'!$A$8:$A$193,$A392,'LND Services'!$N$8:$N$193)+SUMIF(GOLF!$A$8:$A$295,$A392,GOLF!$N$8:$N$295)+SUMIF('GOLF Services'!$A$8:$A$203,$A392,'GOLF Services'!$N$8:$N$203)+SUMIF(AG!$A$8:$A$176,$A392,AG!$N$8:$N$176)+SUMIF('Spare Parts'!$A$8:$A$189,$A392,'Spare Parts'!$J$8:$J$189)</f>
        <v>0</v>
      </c>
      <c r="O392" s="258"/>
      <c r="P392" s="37"/>
      <c r="Q392" s="37"/>
      <c r="R392" s="37"/>
      <c r="S392" s="37"/>
      <c r="T392" s="37"/>
      <c r="U392" s="37"/>
      <c r="V392" s="37"/>
    </row>
    <row r="393" spans="1:22" s="24" customFormat="1" x14ac:dyDescent="0.25">
      <c r="A393" s="250" t="s">
        <v>2943</v>
      </c>
      <c r="B393" s="57" t="s">
        <v>2944</v>
      </c>
      <c r="C393" s="104" t="s">
        <v>2983</v>
      </c>
      <c r="D393" s="352">
        <v>143.53</v>
      </c>
      <c r="E393" s="355">
        <v>166.5</v>
      </c>
      <c r="F393" s="280">
        <v>-0.13795795795795796</v>
      </c>
      <c r="G393" s="108" t="s">
        <v>682</v>
      </c>
      <c r="H393" s="108">
        <v>10</v>
      </c>
      <c r="I393" s="108" t="s">
        <v>2274</v>
      </c>
      <c r="J393" s="108">
        <v>10</v>
      </c>
      <c r="K393" s="108">
        <v>200</v>
      </c>
      <c r="L393" s="109">
        <v>6.35</v>
      </c>
      <c r="M393" s="108" t="s">
        <v>2271</v>
      </c>
      <c r="N393" s="274">
        <f>SUMIF('Low Volume Irrigation'!$A$8:$A$201,$A393,'Low Volume Irrigation'!$N$8:$N$201)+SUMIF('Spray heads &amp; Nozzles'!$A$8:$A$202,$A393,'Spray heads &amp; Nozzles'!$N$8:$N$202)+SUMIF('Rotors &amp; Nozzles'!$A$8:$A$215,$A393,'Rotors &amp; Nozzles'!$N$8:$N$215)+SUMIF('Valves &amp; Acc.'!$A$8:$A$200,$A393,'Valves &amp; Acc.'!$N$8:$N$200)+SUMIF(Controllers!$A$8:$A$212,$A393,Controllers!$N$8:$N$212)+SUMIF('Central Control Systems'!$A$8:$A$207,$A393,'Central Control Systems'!$N$8:$N$207)+SUMIF('LND Services'!$A$8:$A$193,$A393,'LND Services'!$N$8:$N$193)+SUMIF(GOLF!$A$8:$A$295,$A393,GOLF!$N$8:$N$295)+SUMIF('GOLF Services'!$A$8:$A$203,$A393,'GOLF Services'!$N$8:$N$203)+SUMIF(AG!$A$8:$A$176,$A393,AG!$N$8:$N$176)+SUMIF('Spare Parts'!$A$8:$A$189,$A393,'Spare Parts'!$J$8:$J$189)</f>
        <v>0</v>
      </c>
      <c r="O393" s="258"/>
      <c r="P393" s="37"/>
      <c r="Q393" s="37"/>
      <c r="R393" s="37"/>
      <c r="S393" s="37"/>
      <c r="T393" s="37"/>
      <c r="U393" s="37"/>
      <c r="V393" s="37"/>
    </row>
    <row r="394" spans="1:22" s="24" customFormat="1" x14ac:dyDescent="0.25">
      <c r="A394" s="250" t="s">
        <v>2167</v>
      </c>
      <c r="B394" s="57" t="s">
        <v>1067</v>
      </c>
      <c r="C394" s="104" t="s">
        <v>1068</v>
      </c>
      <c r="D394" s="352">
        <v>8.16</v>
      </c>
      <c r="E394" s="355">
        <v>7.97</v>
      </c>
      <c r="F394" s="280">
        <v>2.383939774153079E-2</v>
      </c>
      <c r="G394" s="108" t="s">
        <v>682</v>
      </c>
      <c r="H394" s="108">
        <v>50</v>
      </c>
      <c r="I394" s="108" t="s">
        <v>2276</v>
      </c>
      <c r="J394" s="108">
        <v>50</v>
      </c>
      <c r="K394" s="108">
        <v>6000</v>
      </c>
      <c r="L394" s="109">
        <v>0.8</v>
      </c>
      <c r="M394" s="108" t="s">
        <v>2271</v>
      </c>
      <c r="N394" s="274">
        <f>SUMIF('Low Volume Irrigation'!$A$8:$A$201,$A394,'Low Volume Irrigation'!$N$8:$N$201)+SUMIF('Spray heads &amp; Nozzles'!$A$8:$A$202,$A394,'Spray heads &amp; Nozzles'!$N$8:$N$202)+SUMIF('Rotors &amp; Nozzles'!$A$8:$A$215,$A394,'Rotors &amp; Nozzles'!$N$8:$N$215)+SUMIF('Valves &amp; Acc.'!$A$8:$A$200,$A394,'Valves &amp; Acc.'!$N$8:$N$200)+SUMIF(Controllers!$A$8:$A$212,$A394,Controllers!$N$8:$N$212)+SUMIF('Central Control Systems'!$A$8:$A$207,$A394,'Central Control Systems'!$N$8:$N$207)+SUMIF('LND Services'!$A$8:$A$193,$A394,'LND Services'!$N$8:$N$193)+SUMIF(GOLF!$A$8:$A$295,$A394,GOLF!$N$8:$N$295)+SUMIF('GOLF Services'!$A$8:$A$203,$A394,'GOLF Services'!$N$8:$N$203)+SUMIF(AG!$A$8:$A$176,$A394,AG!$N$8:$N$176)+SUMIF('Spare Parts'!$A$8:$A$189,$A394,'Spare Parts'!$J$8:$J$189)</f>
        <v>0</v>
      </c>
      <c r="O394" s="258"/>
      <c r="P394" s="37"/>
      <c r="Q394" s="37"/>
      <c r="R394" s="37"/>
      <c r="S394" s="37"/>
      <c r="T394" s="37"/>
      <c r="U394" s="37"/>
      <c r="V394" s="37"/>
    </row>
    <row r="395" spans="1:22" s="24" customFormat="1" x14ac:dyDescent="0.25">
      <c r="A395" s="250" t="s">
        <v>217</v>
      </c>
      <c r="B395" s="57" t="s">
        <v>1069</v>
      </c>
      <c r="C395" s="104" t="s">
        <v>1070</v>
      </c>
      <c r="D395" s="352">
        <v>8.16</v>
      </c>
      <c r="E395" s="355">
        <v>7.97</v>
      </c>
      <c r="F395" s="280">
        <v>2.383939774153079E-2</v>
      </c>
      <c r="G395" s="108" t="s">
        <v>682</v>
      </c>
      <c r="H395" s="108">
        <v>50</v>
      </c>
      <c r="I395" s="108" t="s">
        <v>2276</v>
      </c>
      <c r="J395" s="108" t="s">
        <v>821</v>
      </c>
      <c r="K395" s="108">
        <v>6000</v>
      </c>
      <c r="L395" s="109">
        <v>1</v>
      </c>
      <c r="M395" s="108" t="s">
        <v>2271</v>
      </c>
      <c r="N395" s="274">
        <f>SUMIF('Low Volume Irrigation'!$A$8:$A$201,$A395,'Low Volume Irrigation'!$N$8:$N$201)+SUMIF('Spray heads &amp; Nozzles'!$A$8:$A$202,$A395,'Spray heads &amp; Nozzles'!$N$8:$N$202)+SUMIF('Rotors &amp; Nozzles'!$A$8:$A$215,$A395,'Rotors &amp; Nozzles'!$N$8:$N$215)+SUMIF('Valves &amp; Acc.'!$A$8:$A$200,$A395,'Valves &amp; Acc.'!$N$8:$N$200)+SUMIF(Controllers!$A$8:$A$212,$A395,Controllers!$N$8:$N$212)+SUMIF('Central Control Systems'!$A$8:$A$207,$A395,'Central Control Systems'!$N$8:$N$207)+SUMIF('LND Services'!$A$8:$A$193,$A395,'LND Services'!$N$8:$N$193)+SUMIF(GOLF!$A$8:$A$295,$A395,GOLF!$N$8:$N$295)+SUMIF('GOLF Services'!$A$8:$A$203,$A395,'GOLF Services'!$N$8:$N$203)+SUMIF(AG!$A$8:$A$176,$A395,AG!$N$8:$N$176)+SUMIF('Spare Parts'!$A$8:$A$189,$A395,'Spare Parts'!$J$8:$J$189)</f>
        <v>0</v>
      </c>
      <c r="O395" s="258"/>
      <c r="P395" s="37"/>
      <c r="Q395" s="37"/>
      <c r="R395" s="37"/>
      <c r="S395" s="37"/>
      <c r="T395" s="37"/>
      <c r="U395" s="37"/>
      <c r="V395" s="37"/>
    </row>
    <row r="396" spans="1:22" s="24" customFormat="1" x14ac:dyDescent="0.25">
      <c r="A396" s="250" t="s">
        <v>218</v>
      </c>
      <c r="B396" s="57" t="s">
        <v>1071</v>
      </c>
      <c r="C396" s="104" t="s">
        <v>1072</v>
      </c>
      <c r="D396" s="352">
        <v>8.16</v>
      </c>
      <c r="E396" s="355">
        <v>7.97</v>
      </c>
      <c r="F396" s="280">
        <v>2.383939774153079E-2</v>
      </c>
      <c r="G396" s="108" t="s">
        <v>682</v>
      </c>
      <c r="H396" s="108">
        <v>50</v>
      </c>
      <c r="I396" s="108" t="s">
        <v>2276</v>
      </c>
      <c r="J396" s="108">
        <v>50</v>
      </c>
      <c r="K396" s="108">
        <v>6000</v>
      </c>
      <c r="L396" s="109">
        <v>0.9</v>
      </c>
      <c r="M396" s="108" t="s">
        <v>2271</v>
      </c>
      <c r="N396" s="274">
        <f>SUMIF('Low Volume Irrigation'!$A$8:$A$201,$A396,'Low Volume Irrigation'!$N$8:$N$201)+SUMIF('Spray heads &amp; Nozzles'!$A$8:$A$202,$A396,'Spray heads &amp; Nozzles'!$N$8:$N$202)+SUMIF('Rotors &amp; Nozzles'!$A$8:$A$215,$A396,'Rotors &amp; Nozzles'!$N$8:$N$215)+SUMIF('Valves &amp; Acc.'!$A$8:$A$200,$A396,'Valves &amp; Acc.'!$N$8:$N$200)+SUMIF(Controllers!$A$8:$A$212,$A396,Controllers!$N$8:$N$212)+SUMIF('Central Control Systems'!$A$8:$A$207,$A396,'Central Control Systems'!$N$8:$N$207)+SUMIF('LND Services'!$A$8:$A$193,$A396,'LND Services'!$N$8:$N$193)+SUMIF(GOLF!$A$8:$A$295,$A396,GOLF!$N$8:$N$295)+SUMIF('GOLF Services'!$A$8:$A$203,$A396,'GOLF Services'!$N$8:$N$203)+SUMIF(AG!$A$8:$A$176,$A396,AG!$N$8:$N$176)+SUMIF('Spare Parts'!$A$8:$A$189,$A396,'Spare Parts'!$J$8:$J$189)</f>
        <v>0</v>
      </c>
      <c r="O396" s="258"/>
      <c r="P396" s="37"/>
      <c r="Q396" s="37"/>
      <c r="R396" s="37"/>
      <c r="S396" s="37"/>
      <c r="T396" s="37"/>
      <c r="U396" s="37"/>
      <c r="V396" s="37"/>
    </row>
    <row r="397" spans="1:22" s="24" customFormat="1" x14ac:dyDescent="0.25">
      <c r="A397" s="250" t="s">
        <v>220</v>
      </c>
      <c r="B397" s="57" t="s">
        <v>1074</v>
      </c>
      <c r="C397" s="104" t="s">
        <v>1075</v>
      </c>
      <c r="D397" s="352">
        <v>8.16</v>
      </c>
      <c r="E397" s="355">
        <v>7.97</v>
      </c>
      <c r="F397" s="280">
        <v>2.383939774153079E-2</v>
      </c>
      <c r="G397" s="108" t="s">
        <v>682</v>
      </c>
      <c r="H397" s="108">
        <v>50</v>
      </c>
      <c r="I397" s="108" t="s">
        <v>2276</v>
      </c>
      <c r="J397" s="108">
        <v>50</v>
      </c>
      <c r="K397" s="108">
        <v>6000</v>
      </c>
      <c r="L397" s="109">
        <v>1</v>
      </c>
      <c r="M397" s="108" t="s">
        <v>2271</v>
      </c>
      <c r="N397" s="274">
        <f>SUMIF('Low Volume Irrigation'!$A$8:$A$201,$A397,'Low Volume Irrigation'!$N$8:$N$201)+SUMIF('Spray heads &amp; Nozzles'!$A$8:$A$202,$A397,'Spray heads &amp; Nozzles'!$N$8:$N$202)+SUMIF('Rotors &amp; Nozzles'!$A$8:$A$215,$A397,'Rotors &amp; Nozzles'!$N$8:$N$215)+SUMIF('Valves &amp; Acc.'!$A$8:$A$200,$A397,'Valves &amp; Acc.'!$N$8:$N$200)+SUMIF(Controllers!$A$8:$A$212,$A397,Controllers!$N$8:$N$212)+SUMIF('Central Control Systems'!$A$8:$A$207,$A397,'Central Control Systems'!$N$8:$N$207)+SUMIF('LND Services'!$A$8:$A$193,$A397,'LND Services'!$N$8:$N$193)+SUMIF(GOLF!$A$8:$A$295,$A397,GOLF!$N$8:$N$295)+SUMIF('GOLF Services'!$A$8:$A$203,$A397,'GOLF Services'!$N$8:$N$203)+SUMIF(AG!$A$8:$A$176,$A397,AG!$N$8:$N$176)+SUMIF('Spare Parts'!$A$8:$A$189,$A397,'Spare Parts'!$J$8:$J$189)</f>
        <v>0</v>
      </c>
      <c r="O397" s="258"/>
      <c r="P397" s="37"/>
      <c r="Q397" s="37"/>
      <c r="R397" s="37"/>
      <c r="S397" s="37"/>
      <c r="T397" s="37"/>
      <c r="U397" s="37"/>
      <c r="V397" s="37"/>
    </row>
    <row r="398" spans="1:22" s="24" customFormat="1" x14ac:dyDescent="0.25">
      <c r="A398" s="250" t="s">
        <v>221</v>
      </c>
      <c r="B398" s="57" t="s">
        <v>1076</v>
      </c>
      <c r="C398" s="104" t="s">
        <v>1077</v>
      </c>
      <c r="D398" s="352">
        <v>8.16</v>
      </c>
      <c r="E398" s="355">
        <v>7.97</v>
      </c>
      <c r="F398" s="280">
        <v>2.383939774153079E-2</v>
      </c>
      <c r="G398" s="108" t="s">
        <v>682</v>
      </c>
      <c r="H398" s="108">
        <v>50</v>
      </c>
      <c r="I398" s="108" t="s">
        <v>2276</v>
      </c>
      <c r="J398" s="108">
        <v>50</v>
      </c>
      <c r="K398" s="108">
        <v>6000</v>
      </c>
      <c r="L398" s="109">
        <v>1</v>
      </c>
      <c r="M398" s="108" t="s">
        <v>2271</v>
      </c>
      <c r="N398" s="274">
        <f>SUMIF('Low Volume Irrigation'!$A$8:$A$201,$A398,'Low Volume Irrigation'!$N$8:$N$201)+SUMIF('Spray heads &amp; Nozzles'!$A$8:$A$202,$A398,'Spray heads &amp; Nozzles'!$N$8:$N$202)+SUMIF('Rotors &amp; Nozzles'!$A$8:$A$215,$A398,'Rotors &amp; Nozzles'!$N$8:$N$215)+SUMIF('Valves &amp; Acc.'!$A$8:$A$200,$A398,'Valves &amp; Acc.'!$N$8:$N$200)+SUMIF(Controllers!$A$8:$A$212,$A398,Controllers!$N$8:$N$212)+SUMIF('Central Control Systems'!$A$8:$A$207,$A398,'Central Control Systems'!$N$8:$N$207)+SUMIF('LND Services'!$A$8:$A$193,$A398,'LND Services'!$N$8:$N$193)+SUMIF(GOLF!$A$8:$A$295,$A398,GOLF!$N$8:$N$295)+SUMIF('GOLF Services'!$A$8:$A$203,$A398,'GOLF Services'!$N$8:$N$203)+SUMIF(AG!$A$8:$A$176,$A398,AG!$N$8:$N$176)+SUMIF('Spare Parts'!$A$8:$A$189,$A398,'Spare Parts'!$J$8:$J$189)</f>
        <v>0</v>
      </c>
      <c r="O398" s="258"/>
      <c r="P398" s="37"/>
      <c r="Q398" s="37"/>
      <c r="R398" s="37"/>
      <c r="S398" s="37"/>
      <c r="T398" s="37"/>
      <c r="U398" s="37"/>
      <c r="V398" s="37"/>
    </row>
    <row r="399" spans="1:22" s="1" customFormat="1" x14ac:dyDescent="0.25">
      <c r="A399" s="250" t="s">
        <v>222</v>
      </c>
      <c r="B399" s="57" t="s">
        <v>1078</v>
      </c>
      <c r="C399" s="104" t="s">
        <v>1079</v>
      </c>
      <c r="D399" s="352">
        <v>8.16</v>
      </c>
      <c r="E399" s="355">
        <v>7.97</v>
      </c>
      <c r="F399" s="280">
        <v>2.383939774153079E-2</v>
      </c>
      <c r="G399" s="108" t="s">
        <v>682</v>
      </c>
      <c r="H399" s="108">
        <v>50</v>
      </c>
      <c r="I399" s="108" t="s">
        <v>2276</v>
      </c>
      <c r="J399" s="108">
        <v>50</v>
      </c>
      <c r="K399" s="108">
        <v>6000</v>
      </c>
      <c r="L399" s="109">
        <v>0.9</v>
      </c>
      <c r="M399" s="108" t="s">
        <v>2271</v>
      </c>
      <c r="N399" s="274">
        <f>SUMIF('Low Volume Irrigation'!$A$8:$A$201,$A399,'Low Volume Irrigation'!$N$8:$N$201)+SUMIF('Spray heads &amp; Nozzles'!$A$8:$A$202,$A399,'Spray heads &amp; Nozzles'!$N$8:$N$202)+SUMIF('Rotors &amp; Nozzles'!$A$8:$A$215,$A399,'Rotors &amp; Nozzles'!$N$8:$N$215)+SUMIF('Valves &amp; Acc.'!$A$8:$A$200,$A399,'Valves &amp; Acc.'!$N$8:$N$200)+SUMIF(Controllers!$A$8:$A$212,$A399,Controllers!$N$8:$N$212)+SUMIF('Central Control Systems'!$A$8:$A$207,$A399,'Central Control Systems'!$N$8:$N$207)+SUMIF('LND Services'!$A$8:$A$193,$A399,'LND Services'!$N$8:$N$193)+SUMIF(GOLF!$A$8:$A$295,$A399,GOLF!$N$8:$N$295)+SUMIF('GOLF Services'!$A$8:$A$203,$A399,'GOLF Services'!$N$8:$N$203)+SUMIF(AG!$A$8:$A$176,$A399,AG!$N$8:$N$176)+SUMIF('Spare Parts'!$A$8:$A$189,$A399,'Spare Parts'!$J$8:$J$189)</f>
        <v>0</v>
      </c>
      <c r="O399" s="258"/>
      <c r="P399" s="37"/>
      <c r="Q399" s="37"/>
      <c r="R399" s="37"/>
      <c r="S399" s="37"/>
      <c r="T399" s="37"/>
      <c r="U399" s="37"/>
      <c r="V399" s="37"/>
    </row>
    <row r="400" spans="1:22" s="1" customFormat="1" x14ac:dyDescent="0.25">
      <c r="A400" s="250" t="s">
        <v>224</v>
      </c>
      <c r="B400" s="57" t="s">
        <v>1081</v>
      </c>
      <c r="C400" s="104" t="s">
        <v>1082</v>
      </c>
      <c r="D400" s="352">
        <v>8.16</v>
      </c>
      <c r="E400" s="355">
        <v>7.97</v>
      </c>
      <c r="F400" s="280">
        <v>2.383939774153079E-2</v>
      </c>
      <c r="G400" s="108" t="s">
        <v>682</v>
      </c>
      <c r="H400" s="108">
        <v>50</v>
      </c>
      <c r="I400" s="108" t="s">
        <v>2274</v>
      </c>
      <c r="J400" s="108">
        <v>50</v>
      </c>
      <c r="K400" s="108">
        <v>6000</v>
      </c>
      <c r="L400" s="109">
        <v>0.9</v>
      </c>
      <c r="M400" s="108" t="s">
        <v>2271</v>
      </c>
      <c r="N400" s="274">
        <f>SUMIF('Low Volume Irrigation'!$A$8:$A$201,$A400,'Low Volume Irrigation'!$N$8:$N$201)+SUMIF('Spray heads &amp; Nozzles'!$A$8:$A$202,$A400,'Spray heads &amp; Nozzles'!$N$8:$N$202)+SUMIF('Rotors &amp; Nozzles'!$A$8:$A$215,$A400,'Rotors &amp; Nozzles'!$N$8:$N$215)+SUMIF('Valves &amp; Acc.'!$A$8:$A$200,$A400,'Valves &amp; Acc.'!$N$8:$N$200)+SUMIF(Controllers!$A$8:$A$212,$A400,Controllers!$N$8:$N$212)+SUMIF('Central Control Systems'!$A$8:$A$207,$A400,'Central Control Systems'!$N$8:$N$207)+SUMIF('LND Services'!$A$8:$A$193,$A400,'LND Services'!$N$8:$N$193)+SUMIF(GOLF!$A$8:$A$295,$A400,GOLF!$N$8:$N$295)+SUMIF('GOLF Services'!$A$8:$A$203,$A400,'GOLF Services'!$N$8:$N$203)+SUMIF(AG!$A$8:$A$176,$A400,AG!$N$8:$N$176)+SUMIF('Spare Parts'!$A$8:$A$189,$A400,'Spare Parts'!$J$8:$J$189)</f>
        <v>0</v>
      </c>
      <c r="O400" s="258"/>
      <c r="P400" s="37"/>
      <c r="Q400" s="37"/>
      <c r="R400" s="37"/>
      <c r="S400" s="37"/>
      <c r="T400" s="37"/>
      <c r="U400" s="37"/>
      <c r="V400" s="37"/>
    </row>
    <row r="401" spans="1:22" s="1" customFormat="1" x14ac:dyDescent="0.25">
      <c r="A401" s="250" t="s">
        <v>225</v>
      </c>
      <c r="B401" s="57" t="s">
        <v>1083</v>
      </c>
      <c r="C401" s="104" t="s">
        <v>1084</v>
      </c>
      <c r="D401" s="352">
        <v>8.16</v>
      </c>
      <c r="E401" s="355">
        <v>7.97</v>
      </c>
      <c r="F401" s="280">
        <v>2.383939774153079E-2</v>
      </c>
      <c r="G401" s="108" t="s">
        <v>682</v>
      </c>
      <c r="H401" s="108">
        <v>50</v>
      </c>
      <c r="I401" s="108" t="s">
        <v>2274</v>
      </c>
      <c r="J401" s="108">
        <v>50</v>
      </c>
      <c r="K401" s="108">
        <v>6000</v>
      </c>
      <c r="L401" s="109">
        <v>0.9</v>
      </c>
      <c r="M401" s="108" t="s">
        <v>2271</v>
      </c>
      <c r="N401" s="274">
        <f>SUMIF('Low Volume Irrigation'!$A$8:$A$201,$A401,'Low Volume Irrigation'!$N$8:$N$201)+SUMIF('Spray heads &amp; Nozzles'!$A$8:$A$202,$A401,'Spray heads &amp; Nozzles'!$N$8:$N$202)+SUMIF('Rotors &amp; Nozzles'!$A$8:$A$215,$A401,'Rotors &amp; Nozzles'!$N$8:$N$215)+SUMIF('Valves &amp; Acc.'!$A$8:$A$200,$A401,'Valves &amp; Acc.'!$N$8:$N$200)+SUMIF(Controllers!$A$8:$A$212,$A401,Controllers!$N$8:$N$212)+SUMIF('Central Control Systems'!$A$8:$A$207,$A401,'Central Control Systems'!$N$8:$N$207)+SUMIF('LND Services'!$A$8:$A$193,$A401,'LND Services'!$N$8:$N$193)+SUMIF(GOLF!$A$8:$A$295,$A401,GOLF!$N$8:$N$295)+SUMIF('GOLF Services'!$A$8:$A$203,$A401,'GOLF Services'!$N$8:$N$203)+SUMIF(AG!$A$8:$A$176,$A401,AG!$N$8:$N$176)+SUMIF('Spare Parts'!$A$8:$A$189,$A401,'Spare Parts'!$J$8:$J$189)</f>
        <v>0</v>
      </c>
      <c r="O401" s="258"/>
      <c r="P401" s="37"/>
      <c r="Q401" s="37"/>
      <c r="R401" s="37"/>
      <c r="S401" s="37"/>
      <c r="T401" s="37"/>
      <c r="U401" s="37"/>
      <c r="V401" s="37"/>
    </row>
    <row r="402" spans="1:22" s="1" customFormat="1" x14ac:dyDescent="0.25">
      <c r="A402" s="250" t="s">
        <v>226</v>
      </c>
      <c r="B402" s="57" t="s">
        <v>1085</v>
      </c>
      <c r="C402" s="104" t="s">
        <v>1086</v>
      </c>
      <c r="D402" s="352">
        <v>8.16</v>
      </c>
      <c r="E402" s="355">
        <v>7.97</v>
      </c>
      <c r="F402" s="280">
        <v>2.383939774153079E-2</v>
      </c>
      <c r="G402" s="108" t="s">
        <v>682</v>
      </c>
      <c r="H402" s="108">
        <v>50</v>
      </c>
      <c r="I402" s="108" t="s">
        <v>2274</v>
      </c>
      <c r="J402" s="108">
        <v>50</v>
      </c>
      <c r="K402" s="108">
        <v>6000</v>
      </c>
      <c r="L402" s="109">
        <v>1.1000000000000001</v>
      </c>
      <c r="M402" s="108" t="s">
        <v>2271</v>
      </c>
      <c r="N402" s="274">
        <f>SUMIF('Low Volume Irrigation'!$A$8:$A$201,$A402,'Low Volume Irrigation'!$N$8:$N$201)+SUMIF('Spray heads &amp; Nozzles'!$A$8:$A$202,$A402,'Spray heads &amp; Nozzles'!$N$8:$N$202)+SUMIF('Rotors &amp; Nozzles'!$A$8:$A$215,$A402,'Rotors &amp; Nozzles'!$N$8:$N$215)+SUMIF('Valves &amp; Acc.'!$A$8:$A$200,$A402,'Valves &amp; Acc.'!$N$8:$N$200)+SUMIF(Controllers!$A$8:$A$212,$A402,Controllers!$N$8:$N$212)+SUMIF('Central Control Systems'!$A$8:$A$207,$A402,'Central Control Systems'!$N$8:$N$207)+SUMIF('LND Services'!$A$8:$A$193,$A402,'LND Services'!$N$8:$N$193)+SUMIF(GOLF!$A$8:$A$295,$A402,GOLF!$N$8:$N$295)+SUMIF('GOLF Services'!$A$8:$A$203,$A402,'GOLF Services'!$N$8:$N$203)+SUMIF(AG!$A$8:$A$176,$A402,AG!$N$8:$N$176)+SUMIF('Spare Parts'!$A$8:$A$189,$A402,'Spare Parts'!$J$8:$J$189)</f>
        <v>0</v>
      </c>
      <c r="O402" s="258"/>
      <c r="P402" s="37"/>
      <c r="Q402" s="37"/>
      <c r="R402" s="37"/>
      <c r="S402" s="37"/>
      <c r="T402" s="37"/>
      <c r="U402" s="37"/>
      <c r="V402" s="37"/>
    </row>
    <row r="403" spans="1:22" s="24" customFormat="1" x14ac:dyDescent="0.25">
      <c r="A403" s="250" t="s">
        <v>302</v>
      </c>
      <c r="B403" s="57" t="s">
        <v>1185</v>
      </c>
      <c r="C403" s="104" t="s">
        <v>1186</v>
      </c>
      <c r="D403" s="352">
        <v>7.88</v>
      </c>
      <c r="E403" s="355">
        <v>7.88</v>
      </c>
      <c r="F403" s="280">
        <v>0</v>
      </c>
      <c r="G403" s="108" t="s">
        <v>699</v>
      </c>
      <c r="H403" s="108">
        <v>1</v>
      </c>
      <c r="I403" s="108" t="s">
        <v>2276</v>
      </c>
      <c r="J403" s="108">
        <v>100</v>
      </c>
      <c r="K403" s="108">
        <v>1200</v>
      </c>
      <c r="L403" s="109">
        <v>12</v>
      </c>
      <c r="M403" s="108" t="s">
        <v>2272</v>
      </c>
      <c r="N403" s="274">
        <f>SUMIF('Low Volume Irrigation'!$A$8:$A$201,$A403,'Low Volume Irrigation'!$N$8:$N$201)+SUMIF('Spray heads &amp; Nozzles'!$A$8:$A$202,$A403,'Spray heads &amp; Nozzles'!$N$8:$N$202)+SUMIF('Rotors &amp; Nozzles'!$A$8:$A$215,$A403,'Rotors &amp; Nozzles'!$N$8:$N$215)+SUMIF('Valves &amp; Acc.'!$A$8:$A$200,$A403,'Valves &amp; Acc.'!$N$8:$N$200)+SUMIF(Controllers!$A$8:$A$212,$A403,Controllers!$N$8:$N$212)+SUMIF('Central Control Systems'!$A$8:$A$207,$A403,'Central Control Systems'!$N$8:$N$207)+SUMIF('LND Services'!$A$8:$A$193,$A403,'LND Services'!$N$8:$N$193)+SUMIF(GOLF!$A$8:$A$295,$A403,GOLF!$N$8:$N$295)+SUMIF('GOLF Services'!$A$8:$A$203,$A403,'GOLF Services'!$N$8:$N$203)+SUMIF(AG!$A$8:$A$176,$A403,AG!$N$8:$N$176)+SUMIF('Spare Parts'!$A$8:$A$189,$A403,'Spare Parts'!$J$8:$J$189)</f>
        <v>0</v>
      </c>
      <c r="O403" s="258"/>
      <c r="P403" s="37"/>
      <c r="Q403" s="37"/>
      <c r="R403" s="37"/>
      <c r="S403" s="37"/>
      <c r="T403" s="37"/>
      <c r="U403" s="37"/>
      <c r="V403" s="37"/>
    </row>
    <row r="404" spans="1:22" s="24" customFormat="1" x14ac:dyDescent="0.25">
      <c r="A404" s="250" t="s">
        <v>304</v>
      </c>
      <c r="B404" s="57" t="s">
        <v>1189</v>
      </c>
      <c r="C404" s="104" t="s">
        <v>1190</v>
      </c>
      <c r="D404" s="352">
        <v>9.1300000000000008</v>
      </c>
      <c r="E404" s="355">
        <v>9.1300000000000008</v>
      </c>
      <c r="F404" s="280">
        <v>0</v>
      </c>
      <c r="G404" s="108" t="s">
        <v>699</v>
      </c>
      <c r="H404" s="108">
        <v>1</v>
      </c>
      <c r="I404" s="108" t="s">
        <v>2276</v>
      </c>
      <c r="J404" s="108">
        <v>100</v>
      </c>
      <c r="K404" s="108">
        <v>1200</v>
      </c>
      <c r="L404" s="109">
        <v>12.5</v>
      </c>
      <c r="M404" s="108" t="s">
        <v>2272</v>
      </c>
      <c r="N404" s="274">
        <f>SUMIF('Low Volume Irrigation'!$A$8:$A$201,$A404,'Low Volume Irrigation'!$N$8:$N$201)+SUMIF('Spray heads &amp; Nozzles'!$A$8:$A$202,$A404,'Spray heads &amp; Nozzles'!$N$8:$N$202)+SUMIF('Rotors &amp; Nozzles'!$A$8:$A$215,$A404,'Rotors &amp; Nozzles'!$N$8:$N$215)+SUMIF('Valves &amp; Acc.'!$A$8:$A$200,$A404,'Valves &amp; Acc.'!$N$8:$N$200)+SUMIF(Controllers!$A$8:$A$212,$A404,Controllers!$N$8:$N$212)+SUMIF('Central Control Systems'!$A$8:$A$207,$A404,'Central Control Systems'!$N$8:$N$207)+SUMIF('LND Services'!$A$8:$A$193,$A404,'LND Services'!$N$8:$N$193)+SUMIF(GOLF!$A$8:$A$295,$A404,GOLF!$N$8:$N$295)+SUMIF('GOLF Services'!$A$8:$A$203,$A404,'GOLF Services'!$N$8:$N$203)+SUMIF(AG!$A$8:$A$176,$A404,AG!$N$8:$N$176)+SUMIF('Spare Parts'!$A$8:$A$189,$A404,'Spare Parts'!$J$8:$J$189)</f>
        <v>0</v>
      </c>
      <c r="O404" s="258"/>
      <c r="P404" s="37"/>
      <c r="Q404" s="37"/>
      <c r="R404" s="37"/>
      <c r="S404" s="37"/>
      <c r="T404" s="37"/>
      <c r="U404" s="37"/>
      <c r="V404" s="37"/>
    </row>
    <row r="405" spans="1:22" s="1" customFormat="1" x14ac:dyDescent="0.25">
      <c r="A405" s="250" t="s">
        <v>303</v>
      </c>
      <c r="B405" s="57" t="s">
        <v>1187</v>
      </c>
      <c r="C405" s="104" t="s">
        <v>1188</v>
      </c>
      <c r="D405" s="352">
        <v>7.88</v>
      </c>
      <c r="E405" s="355">
        <v>7.88</v>
      </c>
      <c r="F405" s="280">
        <v>0</v>
      </c>
      <c r="G405" s="108" t="s">
        <v>699</v>
      </c>
      <c r="H405" s="108">
        <v>1</v>
      </c>
      <c r="I405" s="108" t="s">
        <v>2276</v>
      </c>
      <c r="J405" s="108">
        <v>100</v>
      </c>
      <c r="K405" s="108">
        <v>1200</v>
      </c>
      <c r="L405" s="109">
        <v>12.1</v>
      </c>
      <c r="M405" s="108" t="s">
        <v>2272</v>
      </c>
      <c r="N405" s="274">
        <f>SUMIF('Low Volume Irrigation'!$A$8:$A$201,$A405,'Low Volume Irrigation'!$N$8:$N$201)+SUMIF('Spray heads &amp; Nozzles'!$A$8:$A$202,$A405,'Spray heads &amp; Nozzles'!$N$8:$N$202)+SUMIF('Rotors &amp; Nozzles'!$A$8:$A$215,$A405,'Rotors &amp; Nozzles'!$N$8:$N$215)+SUMIF('Valves &amp; Acc.'!$A$8:$A$200,$A405,'Valves &amp; Acc.'!$N$8:$N$200)+SUMIF(Controllers!$A$8:$A$212,$A405,Controllers!$N$8:$N$212)+SUMIF('Central Control Systems'!$A$8:$A$207,$A405,'Central Control Systems'!$N$8:$N$207)+SUMIF('LND Services'!$A$8:$A$193,$A405,'LND Services'!$N$8:$N$193)+SUMIF(GOLF!$A$8:$A$295,$A405,GOLF!$N$8:$N$295)+SUMIF('GOLF Services'!$A$8:$A$203,$A405,'GOLF Services'!$N$8:$N$203)+SUMIF(AG!$A$8:$A$176,$A405,AG!$N$8:$N$176)+SUMIF('Spare Parts'!$A$8:$A$189,$A405,'Spare Parts'!$J$8:$J$189)</f>
        <v>0</v>
      </c>
      <c r="O405" s="258"/>
      <c r="P405" s="37"/>
      <c r="Q405" s="37"/>
      <c r="R405" s="37"/>
      <c r="S405" s="37"/>
      <c r="T405" s="37"/>
      <c r="U405" s="37"/>
      <c r="V405" s="37"/>
    </row>
    <row r="406" spans="1:22" s="24" customFormat="1" x14ac:dyDescent="0.25">
      <c r="A406" s="250" t="s">
        <v>305</v>
      </c>
      <c r="B406" s="57" t="s">
        <v>1191</v>
      </c>
      <c r="C406" s="104" t="s">
        <v>1192</v>
      </c>
      <c r="D406" s="352">
        <v>9.1300000000000008</v>
      </c>
      <c r="E406" s="355">
        <v>9.1300000000000008</v>
      </c>
      <c r="F406" s="280">
        <v>0</v>
      </c>
      <c r="G406" s="108" t="s">
        <v>699</v>
      </c>
      <c r="H406" s="108">
        <v>1</v>
      </c>
      <c r="I406" s="108" t="s">
        <v>2276</v>
      </c>
      <c r="J406" s="108">
        <v>100</v>
      </c>
      <c r="K406" s="108">
        <v>1200</v>
      </c>
      <c r="L406" s="109">
        <v>9.6</v>
      </c>
      <c r="M406" s="108" t="s">
        <v>2272</v>
      </c>
      <c r="N406" s="274">
        <f>SUMIF('Low Volume Irrigation'!$A$8:$A$201,$A406,'Low Volume Irrigation'!$N$8:$N$201)+SUMIF('Spray heads &amp; Nozzles'!$A$8:$A$202,$A406,'Spray heads &amp; Nozzles'!$N$8:$N$202)+SUMIF('Rotors &amp; Nozzles'!$A$8:$A$215,$A406,'Rotors &amp; Nozzles'!$N$8:$N$215)+SUMIF('Valves &amp; Acc.'!$A$8:$A$200,$A406,'Valves &amp; Acc.'!$N$8:$N$200)+SUMIF(Controllers!$A$8:$A$212,$A406,Controllers!$N$8:$N$212)+SUMIF('Central Control Systems'!$A$8:$A$207,$A406,'Central Control Systems'!$N$8:$N$207)+SUMIF('LND Services'!$A$8:$A$193,$A406,'LND Services'!$N$8:$N$193)+SUMIF(GOLF!$A$8:$A$295,$A406,GOLF!$N$8:$N$295)+SUMIF('GOLF Services'!$A$8:$A$203,$A406,'GOLF Services'!$N$8:$N$203)+SUMIF(AG!$A$8:$A$176,$A406,AG!$N$8:$N$176)+SUMIF('Spare Parts'!$A$8:$A$189,$A406,'Spare Parts'!$J$8:$J$189)</f>
        <v>0</v>
      </c>
      <c r="O406" s="258"/>
      <c r="P406" s="37"/>
      <c r="Q406" s="37"/>
      <c r="R406" s="37"/>
      <c r="S406" s="37"/>
      <c r="T406" s="37"/>
      <c r="U406" s="37"/>
      <c r="V406" s="37"/>
    </row>
    <row r="407" spans="1:22" s="24" customFormat="1" x14ac:dyDescent="0.25">
      <c r="A407" s="250" t="s">
        <v>19</v>
      </c>
      <c r="B407" s="57" t="s">
        <v>697</v>
      </c>
      <c r="C407" s="104" t="s">
        <v>698</v>
      </c>
      <c r="D407" s="352">
        <v>14.43</v>
      </c>
      <c r="E407" s="355">
        <v>14.43</v>
      </c>
      <c r="F407" s="280">
        <v>0</v>
      </c>
      <c r="G407" s="108" t="s">
        <v>699</v>
      </c>
      <c r="H407" s="108">
        <v>20</v>
      </c>
      <c r="I407" s="108" t="s">
        <v>2276</v>
      </c>
      <c r="J407" s="108" t="s">
        <v>700</v>
      </c>
      <c r="K407" s="108">
        <v>1440</v>
      </c>
      <c r="L407" s="109">
        <v>11.5</v>
      </c>
      <c r="M407" s="108" t="s">
        <v>2271</v>
      </c>
      <c r="N407" s="274">
        <f>SUMIF('Low Volume Irrigation'!$A$8:$A$201,$A407,'Low Volume Irrigation'!$N$8:$N$201)+SUMIF('Spray heads &amp; Nozzles'!$A$8:$A$202,$A407,'Spray heads &amp; Nozzles'!$N$8:$N$202)+SUMIF('Rotors &amp; Nozzles'!$A$8:$A$215,$A407,'Rotors &amp; Nozzles'!$N$8:$N$215)+SUMIF('Valves &amp; Acc.'!$A$8:$A$200,$A407,'Valves &amp; Acc.'!$N$8:$N$200)+SUMIF(Controllers!$A$8:$A$212,$A407,Controllers!$N$8:$N$212)+SUMIF('Central Control Systems'!$A$8:$A$207,$A407,'Central Control Systems'!$N$8:$N$207)+SUMIF('LND Services'!$A$8:$A$193,$A407,'LND Services'!$N$8:$N$193)+SUMIF(GOLF!$A$8:$A$295,$A407,GOLF!$N$8:$N$295)+SUMIF('GOLF Services'!$A$8:$A$203,$A407,'GOLF Services'!$N$8:$N$203)+SUMIF(AG!$A$8:$A$176,$A407,AG!$N$8:$N$176)+SUMIF('Spare Parts'!$A$8:$A$189,$A407,'Spare Parts'!$J$8:$J$189)</f>
        <v>0</v>
      </c>
      <c r="O407" s="258"/>
      <c r="P407" s="37"/>
      <c r="Q407" s="37"/>
      <c r="R407" s="37"/>
      <c r="S407" s="37"/>
      <c r="T407" s="37"/>
      <c r="U407" s="37"/>
      <c r="V407" s="37"/>
    </row>
    <row r="408" spans="1:22" s="1" customFormat="1" x14ac:dyDescent="0.25">
      <c r="A408" s="250" t="s">
        <v>20</v>
      </c>
      <c r="B408" s="57" t="s">
        <v>701</v>
      </c>
      <c r="C408" s="104" t="s">
        <v>702</v>
      </c>
      <c r="D408" s="352">
        <v>14.43</v>
      </c>
      <c r="E408" s="355">
        <v>14.43</v>
      </c>
      <c r="F408" s="280">
        <v>0</v>
      </c>
      <c r="G408" s="108" t="s">
        <v>699</v>
      </c>
      <c r="H408" s="108">
        <v>20</v>
      </c>
      <c r="I408" s="108" t="s">
        <v>2276</v>
      </c>
      <c r="J408" s="108" t="s">
        <v>700</v>
      </c>
      <c r="K408" s="108">
        <v>1440</v>
      </c>
      <c r="L408" s="109">
        <v>11.6</v>
      </c>
      <c r="M408" s="108" t="s">
        <v>2271</v>
      </c>
      <c r="N408" s="274">
        <f>SUMIF('Low Volume Irrigation'!$A$8:$A$201,$A408,'Low Volume Irrigation'!$N$8:$N$201)+SUMIF('Spray heads &amp; Nozzles'!$A$8:$A$202,$A408,'Spray heads &amp; Nozzles'!$N$8:$N$202)+SUMIF('Rotors &amp; Nozzles'!$A$8:$A$215,$A408,'Rotors &amp; Nozzles'!$N$8:$N$215)+SUMIF('Valves &amp; Acc.'!$A$8:$A$200,$A408,'Valves &amp; Acc.'!$N$8:$N$200)+SUMIF(Controllers!$A$8:$A$212,$A408,Controllers!$N$8:$N$212)+SUMIF('Central Control Systems'!$A$8:$A$207,$A408,'Central Control Systems'!$N$8:$N$207)+SUMIF('LND Services'!$A$8:$A$193,$A408,'LND Services'!$N$8:$N$193)+SUMIF(GOLF!$A$8:$A$295,$A408,GOLF!$N$8:$N$295)+SUMIF('GOLF Services'!$A$8:$A$203,$A408,'GOLF Services'!$N$8:$N$203)+SUMIF(AG!$A$8:$A$176,$A408,AG!$N$8:$N$176)+SUMIF('Spare Parts'!$A$8:$A$189,$A408,'Spare Parts'!$J$8:$J$189)</f>
        <v>0</v>
      </c>
      <c r="O408" s="258"/>
      <c r="P408" s="37"/>
      <c r="Q408" s="37"/>
      <c r="R408" s="37"/>
      <c r="S408" s="37"/>
      <c r="T408" s="37"/>
      <c r="U408" s="37"/>
      <c r="V408" s="37"/>
    </row>
    <row r="409" spans="1:22" s="24" customFormat="1" x14ac:dyDescent="0.25">
      <c r="A409" s="250" t="s">
        <v>21</v>
      </c>
      <c r="B409" s="57" t="s">
        <v>703</v>
      </c>
      <c r="C409" s="104" t="s">
        <v>704</v>
      </c>
      <c r="D409" s="352">
        <v>14.43</v>
      </c>
      <c r="E409" s="355">
        <v>14.43</v>
      </c>
      <c r="F409" s="280">
        <v>0</v>
      </c>
      <c r="G409" s="108" t="s">
        <v>699</v>
      </c>
      <c r="H409" s="108">
        <v>20</v>
      </c>
      <c r="I409" s="108" t="s">
        <v>2276</v>
      </c>
      <c r="J409" s="108" t="s">
        <v>700</v>
      </c>
      <c r="K409" s="108">
        <v>1440</v>
      </c>
      <c r="L409" s="109">
        <v>11.7</v>
      </c>
      <c r="M409" s="108" t="s">
        <v>2271</v>
      </c>
      <c r="N409" s="274">
        <f>SUMIF('Low Volume Irrigation'!$A$8:$A$201,$A409,'Low Volume Irrigation'!$N$8:$N$201)+SUMIF('Spray heads &amp; Nozzles'!$A$8:$A$202,$A409,'Spray heads &amp; Nozzles'!$N$8:$N$202)+SUMIF('Rotors &amp; Nozzles'!$A$8:$A$215,$A409,'Rotors &amp; Nozzles'!$N$8:$N$215)+SUMIF('Valves &amp; Acc.'!$A$8:$A$200,$A409,'Valves &amp; Acc.'!$N$8:$N$200)+SUMIF(Controllers!$A$8:$A$212,$A409,Controllers!$N$8:$N$212)+SUMIF('Central Control Systems'!$A$8:$A$207,$A409,'Central Control Systems'!$N$8:$N$207)+SUMIF('LND Services'!$A$8:$A$193,$A409,'LND Services'!$N$8:$N$193)+SUMIF(GOLF!$A$8:$A$295,$A409,GOLF!$N$8:$N$295)+SUMIF('GOLF Services'!$A$8:$A$203,$A409,'GOLF Services'!$N$8:$N$203)+SUMIF(AG!$A$8:$A$176,$A409,AG!$N$8:$N$176)+SUMIF('Spare Parts'!$A$8:$A$189,$A409,'Spare Parts'!$J$8:$J$189)</f>
        <v>0</v>
      </c>
      <c r="O409" s="258"/>
      <c r="P409" s="37"/>
      <c r="Q409" s="37"/>
      <c r="R409" s="37"/>
      <c r="S409" s="37"/>
      <c r="T409" s="37"/>
      <c r="U409" s="37"/>
      <c r="V409" s="37"/>
    </row>
    <row r="410" spans="1:22" s="24" customFormat="1" x14ac:dyDescent="0.25">
      <c r="A410" s="250" t="s">
        <v>22</v>
      </c>
      <c r="B410" s="57" t="s">
        <v>705</v>
      </c>
      <c r="C410" s="104" t="s">
        <v>706</v>
      </c>
      <c r="D410" s="352">
        <v>14.43</v>
      </c>
      <c r="E410" s="355">
        <v>14.43</v>
      </c>
      <c r="F410" s="280">
        <v>0</v>
      </c>
      <c r="G410" s="108" t="s">
        <v>699</v>
      </c>
      <c r="H410" s="108">
        <v>20</v>
      </c>
      <c r="I410" s="108" t="s">
        <v>2276</v>
      </c>
      <c r="J410" s="108" t="s">
        <v>700</v>
      </c>
      <c r="K410" s="108">
        <v>1440</v>
      </c>
      <c r="L410" s="109">
        <v>11.8</v>
      </c>
      <c r="M410" s="108" t="s">
        <v>2271</v>
      </c>
      <c r="N410" s="274">
        <f>SUMIF('Low Volume Irrigation'!$A$8:$A$201,$A410,'Low Volume Irrigation'!$N$8:$N$201)+SUMIF('Spray heads &amp; Nozzles'!$A$8:$A$202,$A410,'Spray heads &amp; Nozzles'!$N$8:$N$202)+SUMIF('Rotors &amp; Nozzles'!$A$8:$A$215,$A410,'Rotors &amp; Nozzles'!$N$8:$N$215)+SUMIF('Valves &amp; Acc.'!$A$8:$A$200,$A410,'Valves &amp; Acc.'!$N$8:$N$200)+SUMIF(Controllers!$A$8:$A$212,$A410,Controllers!$N$8:$N$212)+SUMIF('Central Control Systems'!$A$8:$A$207,$A410,'Central Control Systems'!$N$8:$N$207)+SUMIF('LND Services'!$A$8:$A$193,$A410,'LND Services'!$N$8:$N$193)+SUMIF(GOLF!$A$8:$A$295,$A410,GOLF!$N$8:$N$295)+SUMIF('GOLF Services'!$A$8:$A$203,$A410,'GOLF Services'!$N$8:$N$203)+SUMIF(AG!$A$8:$A$176,$A410,AG!$N$8:$N$176)+SUMIF('Spare Parts'!$A$8:$A$189,$A410,'Spare Parts'!$J$8:$J$189)</f>
        <v>0</v>
      </c>
      <c r="O410" s="258"/>
      <c r="P410" s="37"/>
      <c r="Q410" s="37"/>
      <c r="R410" s="37"/>
      <c r="S410" s="37"/>
      <c r="T410" s="37"/>
      <c r="U410" s="37"/>
      <c r="V410" s="37"/>
    </row>
    <row r="411" spans="1:22" s="24" customFormat="1" x14ac:dyDescent="0.25">
      <c r="A411" s="250" t="s">
        <v>23</v>
      </c>
      <c r="B411" s="57" t="s">
        <v>707</v>
      </c>
      <c r="C411" s="104" t="s">
        <v>708</v>
      </c>
      <c r="D411" s="352">
        <v>14.43</v>
      </c>
      <c r="E411" s="355">
        <v>14.43</v>
      </c>
      <c r="F411" s="280">
        <v>0</v>
      </c>
      <c r="G411" s="108" t="s">
        <v>699</v>
      </c>
      <c r="H411" s="108">
        <v>20</v>
      </c>
      <c r="I411" s="108" t="s">
        <v>2276</v>
      </c>
      <c r="J411" s="108" t="s">
        <v>700</v>
      </c>
      <c r="K411" s="108">
        <v>1440</v>
      </c>
      <c r="L411" s="109">
        <v>12.1</v>
      </c>
      <c r="M411" s="108" t="s">
        <v>2271</v>
      </c>
      <c r="N411" s="274">
        <f>SUMIF('Low Volume Irrigation'!$A$8:$A$201,$A411,'Low Volume Irrigation'!$N$8:$N$201)+SUMIF('Spray heads &amp; Nozzles'!$A$8:$A$202,$A411,'Spray heads &amp; Nozzles'!$N$8:$N$202)+SUMIF('Rotors &amp; Nozzles'!$A$8:$A$215,$A411,'Rotors &amp; Nozzles'!$N$8:$N$215)+SUMIF('Valves &amp; Acc.'!$A$8:$A$200,$A411,'Valves &amp; Acc.'!$N$8:$N$200)+SUMIF(Controllers!$A$8:$A$212,$A411,Controllers!$N$8:$N$212)+SUMIF('Central Control Systems'!$A$8:$A$207,$A411,'Central Control Systems'!$N$8:$N$207)+SUMIF('LND Services'!$A$8:$A$193,$A411,'LND Services'!$N$8:$N$193)+SUMIF(GOLF!$A$8:$A$295,$A411,GOLF!$N$8:$N$295)+SUMIF('GOLF Services'!$A$8:$A$203,$A411,'GOLF Services'!$N$8:$N$203)+SUMIF(AG!$A$8:$A$176,$A411,AG!$N$8:$N$176)+SUMIF('Spare Parts'!$A$8:$A$189,$A411,'Spare Parts'!$J$8:$J$189)</f>
        <v>0</v>
      </c>
      <c r="O411" s="258"/>
      <c r="P411" s="37"/>
      <c r="Q411" s="37"/>
      <c r="R411" s="37"/>
      <c r="S411" s="37"/>
      <c r="T411" s="37"/>
      <c r="U411" s="37"/>
      <c r="V411" s="37"/>
    </row>
    <row r="412" spans="1:22" s="24" customFormat="1" x14ac:dyDescent="0.25">
      <c r="A412" s="250" t="s">
        <v>24</v>
      </c>
      <c r="B412" s="57" t="s">
        <v>709</v>
      </c>
      <c r="C412" s="104" t="s">
        <v>710</v>
      </c>
      <c r="D412" s="352">
        <v>14.43</v>
      </c>
      <c r="E412" s="355">
        <v>14.43</v>
      </c>
      <c r="F412" s="280">
        <v>0</v>
      </c>
      <c r="G412" s="108" t="s">
        <v>699</v>
      </c>
      <c r="H412" s="108">
        <v>20</v>
      </c>
      <c r="I412" s="108" t="s">
        <v>2276</v>
      </c>
      <c r="J412" s="108" t="s">
        <v>700</v>
      </c>
      <c r="K412" s="108">
        <v>1440</v>
      </c>
      <c r="L412" s="109">
        <v>11.2</v>
      </c>
      <c r="M412" s="108" t="s">
        <v>2271</v>
      </c>
      <c r="N412" s="274">
        <f>SUMIF('Low Volume Irrigation'!$A$8:$A$201,$A412,'Low Volume Irrigation'!$N$8:$N$201)+SUMIF('Spray heads &amp; Nozzles'!$A$8:$A$202,$A412,'Spray heads &amp; Nozzles'!$N$8:$N$202)+SUMIF('Rotors &amp; Nozzles'!$A$8:$A$215,$A412,'Rotors &amp; Nozzles'!$N$8:$N$215)+SUMIF('Valves &amp; Acc.'!$A$8:$A$200,$A412,'Valves &amp; Acc.'!$N$8:$N$200)+SUMIF(Controllers!$A$8:$A$212,$A412,Controllers!$N$8:$N$212)+SUMIF('Central Control Systems'!$A$8:$A$207,$A412,'Central Control Systems'!$N$8:$N$207)+SUMIF('LND Services'!$A$8:$A$193,$A412,'LND Services'!$N$8:$N$193)+SUMIF(GOLF!$A$8:$A$295,$A412,GOLF!$N$8:$N$295)+SUMIF('GOLF Services'!$A$8:$A$203,$A412,'GOLF Services'!$N$8:$N$203)+SUMIF(AG!$A$8:$A$176,$A412,AG!$N$8:$N$176)+SUMIF('Spare Parts'!$A$8:$A$189,$A412,'Spare Parts'!$J$8:$J$189)</f>
        <v>0</v>
      </c>
      <c r="O412" s="258"/>
      <c r="P412" s="37"/>
      <c r="Q412" s="37"/>
      <c r="R412" s="37"/>
      <c r="S412" s="37"/>
      <c r="T412" s="37"/>
      <c r="U412" s="37"/>
      <c r="V412" s="37"/>
    </row>
    <row r="413" spans="1:22" s="24" customFormat="1" x14ac:dyDescent="0.25">
      <c r="A413" s="250" t="s">
        <v>294</v>
      </c>
      <c r="B413" s="57" t="s">
        <v>1171</v>
      </c>
      <c r="C413" s="104" t="s">
        <v>1172</v>
      </c>
      <c r="D413" s="352">
        <v>32.090000000000003</v>
      </c>
      <c r="E413" s="355">
        <v>32.090000000000003</v>
      </c>
      <c r="F413" s="280">
        <v>0</v>
      </c>
      <c r="G413" s="108" t="s">
        <v>1143</v>
      </c>
      <c r="H413" s="108">
        <v>1</v>
      </c>
      <c r="I413" s="108" t="s">
        <v>2276</v>
      </c>
      <c r="J413" s="108" t="s">
        <v>760</v>
      </c>
      <c r="K413" s="108">
        <v>6500</v>
      </c>
      <c r="L413" s="109">
        <v>3.6</v>
      </c>
      <c r="M413" s="108" t="s">
        <v>2272</v>
      </c>
      <c r="N413" s="274">
        <f>SUMIF('Low Volume Irrigation'!$A$8:$A$201,$A413,'Low Volume Irrigation'!$N$8:$N$201)+SUMIF('Spray heads &amp; Nozzles'!$A$8:$A$202,$A413,'Spray heads &amp; Nozzles'!$N$8:$N$202)+SUMIF('Rotors &amp; Nozzles'!$A$8:$A$215,$A413,'Rotors &amp; Nozzles'!$N$8:$N$215)+SUMIF('Valves &amp; Acc.'!$A$8:$A$200,$A413,'Valves &amp; Acc.'!$N$8:$N$200)+SUMIF(Controllers!$A$8:$A$212,$A413,Controllers!$N$8:$N$212)+SUMIF('Central Control Systems'!$A$8:$A$207,$A413,'Central Control Systems'!$N$8:$N$207)+SUMIF('LND Services'!$A$8:$A$193,$A413,'LND Services'!$N$8:$N$193)+SUMIF(GOLF!$A$8:$A$295,$A413,GOLF!$N$8:$N$295)+SUMIF('GOLF Services'!$A$8:$A$203,$A413,'GOLF Services'!$N$8:$N$203)+SUMIF(AG!$A$8:$A$176,$A413,AG!$N$8:$N$176)+SUMIF('Spare Parts'!$A$8:$A$189,$A413,'Spare Parts'!$J$8:$J$189)</f>
        <v>0</v>
      </c>
      <c r="O413" s="258"/>
      <c r="P413" s="37"/>
      <c r="Q413" s="37"/>
      <c r="R413" s="37"/>
      <c r="S413" s="37"/>
      <c r="T413" s="37"/>
      <c r="U413" s="37"/>
      <c r="V413" s="37"/>
    </row>
    <row r="414" spans="1:22" s="24" customFormat="1" x14ac:dyDescent="0.25">
      <c r="A414" s="250" t="s">
        <v>3312</v>
      </c>
      <c r="B414" s="57" t="s">
        <v>3274</v>
      </c>
      <c r="C414" s="104" t="s">
        <v>3276</v>
      </c>
      <c r="D414" s="352">
        <v>1165.19</v>
      </c>
      <c r="E414" s="355" t="s">
        <v>2276</v>
      </c>
      <c r="F414" s="280" t="s">
        <v>678</v>
      </c>
      <c r="G414" s="108" t="s">
        <v>1566</v>
      </c>
      <c r="H414" s="108">
        <v>1</v>
      </c>
      <c r="I414" s="108" t="s">
        <v>2276</v>
      </c>
      <c r="J414" s="108" t="s">
        <v>677</v>
      </c>
      <c r="K414" s="108" t="s">
        <v>677</v>
      </c>
      <c r="L414" s="109">
        <v>13.6</v>
      </c>
      <c r="M414" s="108" t="s">
        <v>2272</v>
      </c>
      <c r="N414" s="274">
        <f>SUMIF('Low Volume Irrigation'!$A$8:$A$201,$A414,'Low Volume Irrigation'!$N$8:$N$201)+SUMIF('Spray heads &amp; Nozzles'!$A$8:$A$202,$A414,'Spray heads &amp; Nozzles'!$N$8:$N$202)+SUMIF('Rotors &amp; Nozzles'!$A$8:$A$215,$A414,'Rotors &amp; Nozzles'!$N$8:$N$215)+SUMIF('Valves &amp; Acc.'!$A$8:$A$200,$A414,'Valves &amp; Acc.'!$N$8:$N$200)+SUMIF(Controllers!$A$8:$A$212,$A414,Controllers!$N$8:$N$212)+SUMIF('Central Control Systems'!$A$8:$A$207,$A414,'Central Control Systems'!$N$8:$N$207)+SUMIF('LND Services'!$A$8:$A$193,$A414,'LND Services'!$N$8:$N$193)+SUMIF(GOLF!$A$8:$A$295,$A414,GOLF!$N$8:$N$295)+SUMIF('GOLF Services'!$A$8:$A$203,$A414,'GOLF Services'!$N$8:$N$203)+SUMIF(AG!$A$8:$A$176,$A414,AG!$N$8:$N$176)+SUMIF('Spare Parts'!$A$8:$A$189,$A414,'Spare Parts'!$J$8:$J$189)</f>
        <v>0</v>
      </c>
      <c r="O414" s="258"/>
      <c r="P414" s="37"/>
      <c r="Q414" s="37"/>
      <c r="R414" s="37"/>
      <c r="S414" s="37"/>
      <c r="T414" s="37"/>
      <c r="U414" s="37"/>
      <c r="V414" s="37"/>
    </row>
    <row r="415" spans="1:22" s="24" customFormat="1" x14ac:dyDescent="0.25">
      <c r="A415" s="250" t="s">
        <v>591</v>
      </c>
      <c r="B415" s="57" t="s">
        <v>1651</v>
      </c>
      <c r="C415" s="104" t="s">
        <v>1652</v>
      </c>
      <c r="D415" s="352">
        <v>62.87</v>
      </c>
      <c r="E415" s="355">
        <v>62.87</v>
      </c>
      <c r="F415" s="280">
        <v>0</v>
      </c>
      <c r="G415" s="108" t="s">
        <v>682</v>
      </c>
      <c r="H415" s="108">
        <v>20</v>
      </c>
      <c r="I415" s="108" t="s">
        <v>2276</v>
      </c>
      <c r="J415" s="108" t="s">
        <v>819</v>
      </c>
      <c r="K415" s="108">
        <v>240</v>
      </c>
      <c r="L415" s="109">
        <v>10.4</v>
      </c>
      <c r="M415" s="108" t="s">
        <v>2272</v>
      </c>
      <c r="N415" s="274">
        <f>SUMIF('Low Volume Irrigation'!$A$8:$A$201,$A415,'Low Volume Irrigation'!$N$8:$N$201)+SUMIF('Spray heads &amp; Nozzles'!$A$8:$A$202,$A415,'Spray heads &amp; Nozzles'!$N$8:$N$202)+SUMIF('Rotors &amp; Nozzles'!$A$8:$A$215,$A415,'Rotors &amp; Nozzles'!$N$8:$N$215)+SUMIF('Valves &amp; Acc.'!$A$8:$A$200,$A415,'Valves &amp; Acc.'!$N$8:$N$200)+SUMIF(Controllers!$A$8:$A$212,$A415,Controllers!$N$8:$N$212)+SUMIF('Central Control Systems'!$A$8:$A$207,$A415,'Central Control Systems'!$N$8:$N$207)+SUMIF('LND Services'!$A$8:$A$193,$A415,'LND Services'!$N$8:$N$193)+SUMIF(GOLF!$A$8:$A$295,$A415,GOLF!$N$8:$N$295)+SUMIF('GOLF Services'!$A$8:$A$203,$A415,'GOLF Services'!$N$8:$N$203)+SUMIF(AG!$A$8:$A$176,$A415,AG!$N$8:$N$176)+SUMIF('Spare Parts'!$A$8:$A$189,$A415,'Spare Parts'!$J$8:$J$189)</f>
        <v>0</v>
      </c>
      <c r="O415" s="258"/>
      <c r="P415" s="37"/>
      <c r="Q415" s="37"/>
      <c r="R415" s="37"/>
      <c r="S415" s="37"/>
      <c r="T415" s="37"/>
      <c r="U415" s="37"/>
      <c r="V415" s="37"/>
    </row>
    <row r="416" spans="1:22" s="24" customFormat="1" x14ac:dyDescent="0.25">
      <c r="A416" s="250" t="s">
        <v>250</v>
      </c>
      <c r="B416" s="57" t="s">
        <v>1112</v>
      </c>
      <c r="C416" s="104" t="s">
        <v>1113</v>
      </c>
      <c r="D416" s="352">
        <v>52.89</v>
      </c>
      <c r="E416" s="355">
        <v>52.89</v>
      </c>
      <c r="F416" s="280">
        <v>0</v>
      </c>
      <c r="G416" s="108" t="s">
        <v>682</v>
      </c>
      <c r="H416" s="108">
        <v>20</v>
      </c>
      <c r="I416" s="108" t="s">
        <v>2276</v>
      </c>
      <c r="J416" s="108" t="s">
        <v>819</v>
      </c>
      <c r="K416" s="108">
        <v>240</v>
      </c>
      <c r="L416" s="109">
        <v>9.8000000000000007</v>
      </c>
      <c r="M416" s="108" t="s">
        <v>2271</v>
      </c>
      <c r="N416" s="274">
        <f>SUMIF('Low Volume Irrigation'!$A$8:$A$201,$A416,'Low Volume Irrigation'!$N$8:$N$201)+SUMIF('Spray heads &amp; Nozzles'!$A$8:$A$202,$A416,'Spray heads &amp; Nozzles'!$N$8:$N$202)+SUMIF('Rotors &amp; Nozzles'!$A$8:$A$215,$A416,'Rotors &amp; Nozzles'!$N$8:$N$215)+SUMIF('Valves &amp; Acc.'!$A$8:$A$200,$A416,'Valves &amp; Acc.'!$N$8:$N$200)+SUMIF(Controllers!$A$8:$A$212,$A416,Controllers!$N$8:$N$212)+SUMIF('Central Control Systems'!$A$8:$A$207,$A416,'Central Control Systems'!$N$8:$N$207)+SUMIF('LND Services'!$A$8:$A$193,$A416,'LND Services'!$N$8:$N$193)+SUMIF(GOLF!$A$8:$A$295,$A416,GOLF!$N$8:$N$295)+SUMIF('GOLF Services'!$A$8:$A$203,$A416,'GOLF Services'!$N$8:$N$203)+SUMIF(AG!$A$8:$A$176,$A416,AG!$N$8:$N$176)+SUMIF('Spare Parts'!$A$8:$A$189,$A416,'Spare Parts'!$J$8:$J$189)</f>
        <v>0</v>
      </c>
      <c r="O416" s="258"/>
      <c r="P416" s="37"/>
      <c r="Q416" s="37"/>
      <c r="R416" s="37"/>
      <c r="S416" s="37"/>
      <c r="T416" s="37"/>
      <c r="U416" s="37"/>
      <c r="V416" s="37"/>
    </row>
    <row r="417" spans="1:22" s="1" customFormat="1" x14ac:dyDescent="0.25">
      <c r="A417" s="250" t="s">
        <v>3170</v>
      </c>
      <c r="B417" s="57" t="s">
        <v>3171</v>
      </c>
      <c r="C417" s="104" t="s">
        <v>3201</v>
      </c>
      <c r="D417" s="352">
        <v>179.1</v>
      </c>
      <c r="E417" s="355">
        <v>179.1</v>
      </c>
      <c r="F417" s="280">
        <v>0</v>
      </c>
      <c r="G417" s="108" t="s">
        <v>1143</v>
      </c>
      <c r="H417" s="108">
        <v>1</v>
      </c>
      <c r="I417" s="108" t="s">
        <v>2276</v>
      </c>
      <c r="J417" s="108">
        <v>24</v>
      </c>
      <c r="K417" s="108">
        <v>720</v>
      </c>
      <c r="L417" s="109">
        <v>6.8</v>
      </c>
      <c r="M417" s="108" t="s">
        <v>2271</v>
      </c>
      <c r="N417" s="274">
        <f>SUMIF('Low Volume Irrigation'!$A$8:$A$201,$A417,'Low Volume Irrigation'!$N$8:$N$201)+SUMIF('Spray heads &amp; Nozzles'!$A$8:$A$202,$A417,'Spray heads &amp; Nozzles'!$N$8:$N$202)+SUMIF('Rotors &amp; Nozzles'!$A$8:$A$215,$A417,'Rotors &amp; Nozzles'!$N$8:$N$215)+SUMIF('Valves &amp; Acc.'!$A$8:$A$200,$A417,'Valves &amp; Acc.'!$N$8:$N$200)+SUMIF(Controllers!$A$8:$A$212,$A417,Controllers!$N$8:$N$212)+SUMIF('Central Control Systems'!$A$8:$A$207,$A417,'Central Control Systems'!$N$8:$N$207)+SUMIF('LND Services'!$A$8:$A$193,$A417,'LND Services'!$N$8:$N$193)+SUMIF(GOLF!$A$8:$A$295,$A417,GOLF!$N$8:$N$295)+SUMIF('GOLF Services'!$A$8:$A$203,$A417,'GOLF Services'!$N$8:$N$203)+SUMIF(AG!$A$8:$A$176,$A417,AG!$N$8:$N$176)+SUMIF('Spare Parts'!$A$8:$A$189,$A417,'Spare Parts'!$J$8:$J$189)</f>
        <v>0</v>
      </c>
      <c r="O417" s="258"/>
      <c r="P417" s="37"/>
      <c r="Q417" s="37"/>
      <c r="R417" s="37"/>
      <c r="S417" s="37"/>
      <c r="T417" s="37"/>
      <c r="U417" s="37"/>
      <c r="V417" s="37"/>
    </row>
    <row r="418" spans="1:22" s="24" customFormat="1" x14ac:dyDescent="0.25">
      <c r="A418" s="250" t="s">
        <v>3172</v>
      </c>
      <c r="B418" s="57" t="s">
        <v>3173</v>
      </c>
      <c r="C418" s="104" t="s">
        <v>3198</v>
      </c>
      <c r="D418" s="352">
        <v>37.799999999999997</v>
      </c>
      <c r="E418" s="355">
        <v>37.799999999999997</v>
      </c>
      <c r="F418" s="280">
        <v>0</v>
      </c>
      <c r="G418" s="108" t="s">
        <v>1143</v>
      </c>
      <c r="H418" s="108">
        <v>1</v>
      </c>
      <c r="I418" s="108" t="s">
        <v>2276</v>
      </c>
      <c r="J418" s="108">
        <v>150</v>
      </c>
      <c r="K418" s="108">
        <v>4500</v>
      </c>
      <c r="L418" s="109">
        <v>7.1</v>
      </c>
      <c r="M418" s="108" t="s">
        <v>2272</v>
      </c>
      <c r="N418" s="274">
        <f>SUMIF('Low Volume Irrigation'!$A$8:$A$201,$A418,'Low Volume Irrigation'!$N$8:$N$201)+SUMIF('Spray heads &amp; Nozzles'!$A$8:$A$202,$A418,'Spray heads &amp; Nozzles'!$N$8:$N$202)+SUMIF('Rotors &amp; Nozzles'!$A$8:$A$215,$A418,'Rotors &amp; Nozzles'!$N$8:$N$215)+SUMIF('Valves &amp; Acc.'!$A$8:$A$200,$A418,'Valves &amp; Acc.'!$N$8:$N$200)+SUMIF(Controllers!$A$8:$A$212,$A418,Controllers!$N$8:$N$212)+SUMIF('Central Control Systems'!$A$8:$A$207,$A418,'Central Control Systems'!$N$8:$N$207)+SUMIF('LND Services'!$A$8:$A$193,$A418,'LND Services'!$N$8:$N$193)+SUMIF(GOLF!$A$8:$A$295,$A418,GOLF!$N$8:$N$295)+SUMIF('GOLF Services'!$A$8:$A$203,$A418,'GOLF Services'!$N$8:$N$203)+SUMIF(AG!$A$8:$A$176,$A418,AG!$N$8:$N$176)+SUMIF('Spare Parts'!$A$8:$A$189,$A418,'Spare Parts'!$J$8:$J$189)</f>
        <v>0</v>
      </c>
      <c r="O418" s="258"/>
      <c r="P418" s="37"/>
      <c r="Q418" s="37"/>
      <c r="R418" s="37"/>
      <c r="S418" s="37"/>
      <c r="T418" s="37"/>
      <c r="U418" s="37"/>
      <c r="V418" s="37"/>
    </row>
    <row r="419" spans="1:22" s="24" customFormat="1" x14ac:dyDescent="0.25">
      <c r="A419" s="250" t="s">
        <v>3174</v>
      </c>
      <c r="B419" s="57" t="s">
        <v>3175</v>
      </c>
      <c r="C419" s="104" t="s">
        <v>3199</v>
      </c>
      <c r="D419" s="352">
        <v>37.799999999999997</v>
      </c>
      <c r="E419" s="355">
        <v>37.799999999999997</v>
      </c>
      <c r="F419" s="280">
        <v>0</v>
      </c>
      <c r="G419" s="108" t="s">
        <v>1143</v>
      </c>
      <c r="H419" s="108">
        <v>1</v>
      </c>
      <c r="I419" s="108" t="s">
        <v>2276</v>
      </c>
      <c r="J419" s="108">
        <v>150</v>
      </c>
      <c r="K419" s="108">
        <v>4500</v>
      </c>
      <c r="L419" s="109">
        <v>7.1</v>
      </c>
      <c r="M419" s="108" t="s">
        <v>2272</v>
      </c>
      <c r="N419" s="274">
        <f>SUMIF('Low Volume Irrigation'!$A$8:$A$201,$A419,'Low Volume Irrigation'!$N$8:$N$201)+SUMIF('Spray heads &amp; Nozzles'!$A$8:$A$202,$A419,'Spray heads &amp; Nozzles'!$N$8:$N$202)+SUMIF('Rotors &amp; Nozzles'!$A$8:$A$215,$A419,'Rotors &amp; Nozzles'!$N$8:$N$215)+SUMIF('Valves &amp; Acc.'!$A$8:$A$200,$A419,'Valves &amp; Acc.'!$N$8:$N$200)+SUMIF(Controllers!$A$8:$A$212,$A419,Controllers!$N$8:$N$212)+SUMIF('Central Control Systems'!$A$8:$A$207,$A419,'Central Control Systems'!$N$8:$N$207)+SUMIF('LND Services'!$A$8:$A$193,$A419,'LND Services'!$N$8:$N$193)+SUMIF(GOLF!$A$8:$A$295,$A419,GOLF!$N$8:$N$295)+SUMIF('GOLF Services'!$A$8:$A$203,$A419,'GOLF Services'!$N$8:$N$203)+SUMIF(AG!$A$8:$A$176,$A419,AG!$N$8:$N$176)+SUMIF('Spare Parts'!$A$8:$A$189,$A419,'Spare Parts'!$J$8:$J$189)</f>
        <v>0</v>
      </c>
      <c r="O419" s="258"/>
      <c r="P419" s="37"/>
      <c r="Q419" s="37"/>
      <c r="R419" s="37"/>
      <c r="S419" s="37"/>
      <c r="T419" s="37"/>
      <c r="U419" s="37"/>
      <c r="V419" s="37"/>
    </row>
    <row r="420" spans="1:22" s="24" customFormat="1" x14ac:dyDescent="0.25">
      <c r="A420" s="250" t="s">
        <v>3176</v>
      </c>
      <c r="B420" s="57" t="s">
        <v>3177</v>
      </c>
      <c r="C420" s="104" t="s">
        <v>3202</v>
      </c>
      <c r="D420" s="352">
        <v>37.799999999999997</v>
      </c>
      <c r="E420" s="355">
        <v>37.799999999999997</v>
      </c>
      <c r="F420" s="280">
        <v>0</v>
      </c>
      <c r="G420" s="108" t="s">
        <v>1143</v>
      </c>
      <c r="H420" s="108">
        <v>1</v>
      </c>
      <c r="I420" s="108" t="s">
        <v>2276</v>
      </c>
      <c r="J420" s="108">
        <v>150</v>
      </c>
      <c r="K420" s="108">
        <v>4500</v>
      </c>
      <c r="L420" s="109">
        <v>7.1</v>
      </c>
      <c r="M420" s="108" t="s">
        <v>2272</v>
      </c>
      <c r="N420" s="274">
        <f>SUMIF('Low Volume Irrigation'!$A$8:$A$201,$A420,'Low Volume Irrigation'!$N$8:$N$201)+SUMIF('Spray heads &amp; Nozzles'!$A$8:$A$202,$A420,'Spray heads &amp; Nozzles'!$N$8:$N$202)+SUMIF('Rotors &amp; Nozzles'!$A$8:$A$215,$A420,'Rotors &amp; Nozzles'!$N$8:$N$215)+SUMIF('Valves &amp; Acc.'!$A$8:$A$200,$A420,'Valves &amp; Acc.'!$N$8:$N$200)+SUMIF(Controllers!$A$8:$A$212,$A420,Controllers!$N$8:$N$212)+SUMIF('Central Control Systems'!$A$8:$A$207,$A420,'Central Control Systems'!$N$8:$N$207)+SUMIF('LND Services'!$A$8:$A$193,$A420,'LND Services'!$N$8:$N$193)+SUMIF(GOLF!$A$8:$A$295,$A420,GOLF!$N$8:$N$295)+SUMIF('GOLF Services'!$A$8:$A$203,$A420,'GOLF Services'!$N$8:$N$203)+SUMIF(AG!$A$8:$A$176,$A420,AG!$N$8:$N$176)+SUMIF('Spare Parts'!$A$8:$A$189,$A420,'Spare Parts'!$J$8:$J$189)</f>
        <v>0</v>
      </c>
      <c r="O420" s="258"/>
      <c r="P420" s="37"/>
      <c r="Q420" s="37"/>
      <c r="R420" s="37"/>
      <c r="S420" s="37"/>
      <c r="T420" s="37"/>
      <c r="U420" s="37"/>
      <c r="V420" s="37"/>
    </row>
    <row r="421" spans="1:22" s="1" customFormat="1" x14ac:dyDescent="0.25">
      <c r="A421" s="250" t="s">
        <v>3178</v>
      </c>
      <c r="B421" s="57" t="s">
        <v>3179</v>
      </c>
      <c r="C421" s="104" t="s">
        <v>3219</v>
      </c>
      <c r="D421" s="352">
        <v>256.5</v>
      </c>
      <c r="E421" s="355">
        <v>256.5</v>
      </c>
      <c r="F421" s="280">
        <v>0</v>
      </c>
      <c r="G421" s="108" t="s">
        <v>1143</v>
      </c>
      <c r="H421" s="108">
        <v>4</v>
      </c>
      <c r="I421" s="108" t="s">
        <v>2276</v>
      </c>
      <c r="J421" s="108">
        <v>4</v>
      </c>
      <c r="K421" s="108">
        <v>48</v>
      </c>
      <c r="L421" s="109">
        <v>6.1</v>
      </c>
      <c r="M421" s="108" t="s">
        <v>2271</v>
      </c>
      <c r="N421" s="274">
        <f>SUMIF('Low Volume Irrigation'!$A$8:$A$201,$A421,'Low Volume Irrigation'!$N$8:$N$201)+SUMIF('Spray heads &amp; Nozzles'!$A$8:$A$202,$A421,'Spray heads &amp; Nozzles'!$N$8:$N$202)+SUMIF('Rotors &amp; Nozzles'!$A$8:$A$215,$A421,'Rotors &amp; Nozzles'!$N$8:$N$215)+SUMIF('Valves &amp; Acc.'!$A$8:$A$200,$A421,'Valves &amp; Acc.'!$N$8:$N$200)+SUMIF(Controllers!$A$8:$A$212,$A421,Controllers!$N$8:$N$212)+SUMIF('Central Control Systems'!$A$8:$A$207,$A421,'Central Control Systems'!$N$8:$N$207)+SUMIF('LND Services'!$A$8:$A$193,$A421,'LND Services'!$N$8:$N$193)+SUMIF(GOLF!$A$8:$A$295,$A421,GOLF!$N$8:$N$295)+SUMIF('GOLF Services'!$A$8:$A$203,$A421,'GOLF Services'!$N$8:$N$203)+SUMIF(AG!$A$8:$A$176,$A421,AG!$N$8:$N$176)+SUMIF('Spare Parts'!$A$8:$A$189,$A421,'Spare Parts'!$J$8:$J$189)</f>
        <v>0</v>
      </c>
      <c r="O421" s="258"/>
      <c r="P421" s="37"/>
      <c r="Q421" s="37"/>
      <c r="R421" s="37"/>
      <c r="S421" s="37"/>
      <c r="T421" s="37"/>
      <c r="U421" s="37"/>
      <c r="V421" s="37"/>
    </row>
    <row r="422" spans="1:22" s="24" customFormat="1" x14ac:dyDescent="0.25">
      <c r="A422" s="250" t="s">
        <v>2550</v>
      </c>
      <c r="B422" s="57" t="s">
        <v>2644</v>
      </c>
      <c r="C422" s="104" t="s">
        <v>2768</v>
      </c>
      <c r="D422" s="352">
        <v>74.12</v>
      </c>
      <c r="E422" s="355">
        <v>74.12</v>
      </c>
      <c r="F422" s="280">
        <v>0</v>
      </c>
      <c r="G422" s="108" t="s">
        <v>1143</v>
      </c>
      <c r="H422" s="108">
        <v>1</v>
      </c>
      <c r="I422" s="108" t="s">
        <v>2276</v>
      </c>
      <c r="J422" s="108" t="s">
        <v>2276</v>
      </c>
      <c r="K422" s="108" t="s">
        <v>2276</v>
      </c>
      <c r="L422" s="109" t="s">
        <v>2276</v>
      </c>
      <c r="M422" s="108" t="s">
        <v>2633</v>
      </c>
      <c r="N422" s="274">
        <f>SUMIF('Low Volume Irrigation'!$A$8:$A$201,$A422,'Low Volume Irrigation'!$N$8:$N$201)+SUMIF('Spray heads &amp; Nozzles'!$A$8:$A$202,$A422,'Spray heads &amp; Nozzles'!$N$8:$N$202)+SUMIF('Rotors &amp; Nozzles'!$A$8:$A$215,$A422,'Rotors &amp; Nozzles'!$N$8:$N$215)+SUMIF('Valves &amp; Acc.'!$A$8:$A$200,$A422,'Valves &amp; Acc.'!$N$8:$N$200)+SUMIF(Controllers!$A$8:$A$212,$A422,Controllers!$N$8:$N$212)+SUMIF('Central Control Systems'!$A$8:$A$207,$A422,'Central Control Systems'!$N$8:$N$207)+SUMIF('LND Services'!$A$8:$A$193,$A422,'LND Services'!$N$8:$N$193)+SUMIF(GOLF!$A$8:$A$295,$A422,GOLF!$N$8:$N$295)+SUMIF('GOLF Services'!$A$8:$A$203,$A422,'GOLF Services'!$N$8:$N$203)+SUMIF(AG!$A$8:$A$176,$A422,AG!$N$8:$N$176)+SUMIF('Spare Parts'!$A$8:$A$189,$A422,'Spare Parts'!$J$8:$J$189)</f>
        <v>0</v>
      </c>
      <c r="O422" s="258"/>
      <c r="P422" s="1"/>
      <c r="Q422" s="1"/>
      <c r="R422" s="1"/>
      <c r="S422" s="1"/>
      <c r="T422" s="1"/>
      <c r="U422" s="1"/>
      <c r="V422" s="1"/>
    </row>
    <row r="423" spans="1:22" s="24" customFormat="1" x14ac:dyDescent="0.25">
      <c r="A423" s="250" t="s">
        <v>411</v>
      </c>
      <c r="B423" s="57" t="s">
        <v>1374</v>
      </c>
      <c r="C423" s="104" t="s">
        <v>1375</v>
      </c>
      <c r="D423" s="352">
        <v>192.52</v>
      </c>
      <c r="E423" s="355">
        <v>213.91</v>
      </c>
      <c r="F423" s="280">
        <v>-9.9995325136739685E-2</v>
      </c>
      <c r="G423" s="108" t="s">
        <v>1156</v>
      </c>
      <c r="H423" s="108">
        <v>1</v>
      </c>
      <c r="I423" s="108" t="s">
        <v>2276</v>
      </c>
      <c r="J423" s="108" t="s">
        <v>1376</v>
      </c>
      <c r="K423" s="108">
        <v>455</v>
      </c>
      <c r="L423" s="109">
        <v>6</v>
      </c>
      <c r="M423" s="108" t="s">
        <v>2271</v>
      </c>
      <c r="N423" s="274">
        <f>SUMIF('Low Volume Irrigation'!$A$8:$A$201,$A423,'Low Volume Irrigation'!$N$8:$N$201)+SUMIF('Spray heads &amp; Nozzles'!$A$8:$A$202,$A423,'Spray heads &amp; Nozzles'!$N$8:$N$202)+SUMIF('Rotors &amp; Nozzles'!$A$8:$A$215,$A423,'Rotors &amp; Nozzles'!$N$8:$N$215)+SUMIF('Valves &amp; Acc.'!$A$8:$A$200,$A423,'Valves &amp; Acc.'!$N$8:$N$200)+SUMIF(Controllers!$A$8:$A$212,$A423,Controllers!$N$8:$N$212)+SUMIF('Central Control Systems'!$A$8:$A$207,$A423,'Central Control Systems'!$N$8:$N$207)+SUMIF('LND Services'!$A$8:$A$193,$A423,'LND Services'!$N$8:$N$193)+SUMIF(GOLF!$A$8:$A$295,$A423,GOLF!$N$8:$N$295)+SUMIF('GOLF Services'!$A$8:$A$203,$A423,'GOLF Services'!$N$8:$N$203)+SUMIF(AG!$A$8:$A$176,$A423,AG!$N$8:$N$176)+SUMIF('Spare Parts'!$A$8:$A$189,$A423,'Spare Parts'!$J$8:$J$189)</f>
        <v>0</v>
      </c>
      <c r="O423" s="258"/>
      <c r="P423" s="1"/>
      <c r="Q423" s="1"/>
      <c r="R423" s="1"/>
      <c r="S423" s="1"/>
      <c r="T423" s="1"/>
      <c r="U423" s="1"/>
      <c r="V423" s="1"/>
    </row>
    <row r="424" spans="1:22" s="24" customFormat="1" x14ac:dyDescent="0.25">
      <c r="A424" s="250" t="s">
        <v>413</v>
      </c>
      <c r="B424" s="57" t="s">
        <v>1379</v>
      </c>
      <c r="C424" s="104" t="s">
        <v>1380</v>
      </c>
      <c r="D424" s="352">
        <v>171.91</v>
      </c>
      <c r="E424" s="355">
        <v>202.25</v>
      </c>
      <c r="F424" s="280">
        <v>-0.15001236093943141</v>
      </c>
      <c r="G424" s="108" t="s">
        <v>1156</v>
      </c>
      <c r="H424" s="108">
        <v>1</v>
      </c>
      <c r="I424" s="108" t="s">
        <v>2276</v>
      </c>
      <c r="J424" s="108" t="s">
        <v>1164</v>
      </c>
      <c r="K424" s="108">
        <v>975</v>
      </c>
      <c r="L424" s="109">
        <v>14.9</v>
      </c>
      <c r="M424" s="108" t="s">
        <v>2271</v>
      </c>
      <c r="N424" s="274">
        <f>SUMIF('Low Volume Irrigation'!$A$8:$A$201,$A424,'Low Volume Irrigation'!$N$8:$N$201)+SUMIF('Spray heads &amp; Nozzles'!$A$8:$A$202,$A424,'Spray heads &amp; Nozzles'!$N$8:$N$202)+SUMIF('Rotors &amp; Nozzles'!$A$8:$A$215,$A424,'Rotors &amp; Nozzles'!$N$8:$N$215)+SUMIF('Valves &amp; Acc.'!$A$8:$A$200,$A424,'Valves &amp; Acc.'!$N$8:$N$200)+SUMIF(Controllers!$A$8:$A$212,$A424,Controllers!$N$8:$N$212)+SUMIF('Central Control Systems'!$A$8:$A$207,$A424,'Central Control Systems'!$N$8:$N$207)+SUMIF('LND Services'!$A$8:$A$193,$A424,'LND Services'!$N$8:$N$193)+SUMIF(GOLF!$A$8:$A$295,$A424,GOLF!$N$8:$N$295)+SUMIF('GOLF Services'!$A$8:$A$203,$A424,'GOLF Services'!$N$8:$N$203)+SUMIF(AG!$A$8:$A$176,$A424,AG!$N$8:$N$176)+SUMIF('Spare Parts'!$A$8:$A$189,$A424,'Spare Parts'!$J$8:$J$189)</f>
        <v>0</v>
      </c>
      <c r="O424" s="258"/>
      <c r="P424" s="1"/>
      <c r="Q424" s="1"/>
      <c r="R424" s="1"/>
      <c r="S424" s="1"/>
      <c r="T424" s="1"/>
      <c r="U424" s="1"/>
      <c r="V424" s="1"/>
    </row>
    <row r="425" spans="1:22" s="24" customFormat="1" x14ac:dyDescent="0.25">
      <c r="A425" s="250" t="s">
        <v>391</v>
      </c>
      <c r="B425" s="57" t="s">
        <v>1346</v>
      </c>
      <c r="C425" s="104" t="s">
        <v>1347</v>
      </c>
      <c r="D425" s="352">
        <v>66.87</v>
      </c>
      <c r="E425" s="355">
        <v>66.87</v>
      </c>
      <c r="F425" s="280">
        <v>0</v>
      </c>
      <c r="G425" s="108" t="s">
        <v>1143</v>
      </c>
      <c r="H425" s="108">
        <v>10</v>
      </c>
      <c r="I425" s="108" t="s">
        <v>2276</v>
      </c>
      <c r="J425" s="108" t="s">
        <v>683</v>
      </c>
      <c r="K425" s="108">
        <v>240</v>
      </c>
      <c r="L425" s="109">
        <v>7.3</v>
      </c>
      <c r="M425" s="108" t="s">
        <v>2271</v>
      </c>
      <c r="N425" s="274">
        <f>SUMIF('Low Volume Irrigation'!$A$8:$A$201,$A425,'Low Volume Irrigation'!$N$8:$N$201)+SUMIF('Spray heads &amp; Nozzles'!$A$8:$A$202,$A425,'Spray heads &amp; Nozzles'!$N$8:$N$202)+SUMIF('Rotors &amp; Nozzles'!$A$8:$A$215,$A425,'Rotors &amp; Nozzles'!$N$8:$N$215)+SUMIF('Valves &amp; Acc.'!$A$8:$A$200,$A425,'Valves &amp; Acc.'!$N$8:$N$200)+SUMIF(Controllers!$A$8:$A$212,$A425,Controllers!$N$8:$N$212)+SUMIF('Central Control Systems'!$A$8:$A$207,$A425,'Central Control Systems'!$N$8:$N$207)+SUMIF('LND Services'!$A$8:$A$193,$A425,'LND Services'!$N$8:$N$193)+SUMIF(GOLF!$A$8:$A$295,$A425,GOLF!$N$8:$N$295)+SUMIF('GOLF Services'!$A$8:$A$203,$A425,'GOLF Services'!$N$8:$N$203)+SUMIF(AG!$A$8:$A$176,$A425,AG!$N$8:$N$176)+SUMIF('Spare Parts'!$A$8:$A$189,$A425,'Spare Parts'!$J$8:$J$189)</f>
        <v>0</v>
      </c>
      <c r="O425" s="258"/>
      <c r="P425" s="1"/>
      <c r="Q425" s="1"/>
      <c r="R425" s="1"/>
      <c r="S425" s="1"/>
      <c r="T425" s="1"/>
      <c r="U425" s="1"/>
      <c r="V425" s="1"/>
    </row>
    <row r="426" spans="1:22" s="24" customFormat="1" x14ac:dyDescent="0.25">
      <c r="A426" s="250" t="s">
        <v>2325</v>
      </c>
      <c r="B426" s="57" t="s">
        <v>2326</v>
      </c>
      <c r="C426" s="104" t="s">
        <v>2331</v>
      </c>
      <c r="D426" s="352">
        <v>208.53</v>
      </c>
      <c r="E426" s="355">
        <v>208.53</v>
      </c>
      <c r="F426" s="280">
        <v>0</v>
      </c>
      <c r="G426" s="108" t="s">
        <v>1143</v>
      </c>
      <c r="H426" s="108">
        <v>1</v>
      </c>
      <c r="I426" s="108" t="s">
        <v>2276</v>
      </c>
      <c r="J426" s="108">
        <v>8</v>
      </c>
      <c r="K426" s="108">
        <v>192</v>
      </c>
      <c r="L426" s="109">
        <v>5.8</v>
      </c>
      <c r="M426" s="108" t="s">
        <v>2271</v>
      </c>
      <c r="N426" s="274">
        <f>SUMIF('Low Volume Irrigation'!$A$8:$A$201,$A426,'Low Volume Irrigation'!$N$8:$N$201)+SUMIF('Spray heads &amp; Nozzles'!$A$8:$A$202,$A426,'Spray heads &amp; Nozzles'!$N$8:$N$202)+SUMIF('Rotors &amp; Nozzles'!$A$8:$A$215,$A426,'Rotors &amp; Nozzles'!$N$8:$N$215)+SUMIF('Valves &amp; Acc.'!$A$8:$A$200,$A426,'Valves &amp; Acc.'!$N$8:$N$200)+SUMIF(Controllers!$A$8:$A$212,$A426,Controllers!$N$8:$N$212)+SUMIF('Central Control Systems'!$A$8:$A$207,$A426,'Central Control Systems'!$N$8:$N$207)+SUMIF('LND Services'!$A$8:$A$193,$A426,'LND Services'!$N$8:$N$193)+SUMIF(GOLF!$A$8:$A$295,$A426,GOLF!$N$8:$N$295)+SUMIF('GOLF Services'!$A$8:$A$203,$A426,'GOLF Services'!$N$8:$N$203)+SUMIF(AG!$A$8:$A$176,$A426,AG!$N$8:$N$176)+SUMIF('Spare Parts'!$A$8:$A$189,$A426,'Spare Parts'!$J$8:$J$189)</f>
        <v>0</v>
      </c>
      <c r="O426" s="258"/>
      <c r="P426" s="1"/>
      <c r="Q426" s="1"/>
      <c r="R426" s="1"/>
      <c r="S426" s="1"/>
      <c r="T426" s="1"/>
      <c r="U426" s="1"/>
      <c r="V426" s="1"/>
    </row>
    <row r="427" spans="1:22" s="24" customFormat="1" x14ac:dyDescent="0.25">
      <c r="A427" s="250" t="s">
        <v>392</v>
      </c>
      <c r="B427" s="57" t="s">
        <v>1348</v>
      </c>
      <c r="C427" s="104" t="s">
        <v>1349</v>
      </c>
      <c r="D427" s="352">
        <v>98.53</v>
      </c>
      <c r="E427" s="355">
        <v>98.53</v>
      </c>
      <c r="F427" s="280">
        <v>0</v>
      </c>
      <c r="G427" s="108" t="s">
        <v>1143</v>
      </c>
      <c r="H427" s="108">
        <v>10</v>
      </c>
      <c r="I427" s="108" t="s">
        <v>2276</v>
      </c>
      <c r="J427" s="108" t="s">
        <v>683</v>
      </c>
      <c r="K427" s="108">
        <v>240</v>
      </c>
      <c r="L427" s="109">
        <v>7.3</v>
      </c>
      <c r="M427" s="108" t="s">
        <v>2271</v>
      </c>
      <c r="N427" s="274">
        <f>SUMIF('Low Volume Irrigation'!$A$8:$A$201,$A427,'Low Volume Irrigation'!$N$8:$N$201)+SUMIF('Spray heads &amp; Nozzles'!$A$8:$A$202,$A427,'Spray heads &amp; Nozzles'!$N$8:$N$202)+SUMIF('Rotors &amp; Nozzles'!$A$8:$A$215,$A427,'Rotors &amp; Nozzles'!$N$8:$N$215)+SUMIF('Valves &amp; Acc.'!$A$8:$A$200,$A427,'Valves &amp; Acc.'!$N$8:$N$200)+SUMIF(Controllers!$A$8:$A$212,$A427,Controllers!$N$8:$N$212)+SUMIF('Central Control Systems'!$A$8:$A$207,$A427,'Central Control Systems'!$N$8:$N$207)+SUMIF('LND Services'!$A$8:$A$193,$A427,'LND Services'!$N$8:$N$193)+SUMIF(GOLF!$A$8:$A$295,$A427,GOLF!$N$8:$N$295)+SUMIF('GOLF Services'!$A$8:$A$203,$A427,'GOLF Services'!$N$8:$N$203)+SUMIF(AG!$A$8:$A$176,$A427,AG!$N$8:$N$176)+SUMIF('Spare Parts'!$A$8:$A$189,$A427,'Spare Parts'!$J$8:$J$189)</f>
        <v>0</v>
      </c>
      <c r="O427" s="258"/>
      <c r="P427" s="1"/>
      <c r="Q427" s="1"/>
      <c r="R427" s="1"/>
      <c r="S427" s="1"/>
      <c r="T427" s="1"/>
      <c r="U427" s="1"/>
      <c r="V427" s="1"/>
    </row>
    <row r="428" spans="1:22" s="24" customFormat="1" x14ac:dyDescent="0.25">
      <c r="A428" s="250" t="s">
        <v>393</v>
      </c>
      <c r="B428" s="57" t="s">
        <v>1350</v>
      </c>
      <c r="C428" s="104" t="s">
        <v>1351</v>
      </c>
      <c r="D428" s="352">
        <v>97.88</v>
      </c>
      <c r="E428" s="355">
        <v>97.88</v>
      </c>
      <c r="F428" s="280">
        <v>0</v>
      </c>
      <c r="G428" s="108" t="s">
        <v>1143</v>
      </c>
      <c r="H428" s="108">
        <v>8</v>
      </c>
      <c r="I428" s="108" t="s">
        <v>2276</v>
      </c>
      <c r="J428" s="108" t="s">
        <v>910</v>
      </c>
      <c r="K428" s="108">
        <v>120</v>
      </c>
      <c r="L428" s="109">
        <v>8.9</v>
      </c>
      <c r="M428" s="108" t="s">
        <v>2271</v>
      </c>
      <c r="N428" s="274">
        <f>SUMIF('Low Volume Irrigation'!$A$8:$A$201,$A428,'Low Volume Irrigation'!$N$8:$N$201)+SUMIF('Spray heads &amp; Nozzles'!$A$8:$A$202,$A428,'Spray heads &amp; Nozzles'!$N$8:$N$202)+SUMIF('Rotors &amp; Nozzles'!$A$8:$A$215,$A428,'Rotors &amp; Nozzles'!$N$8:$N$215)+SUMIF('Valves &amp; Acc.'!$A$8:$A$200,$A428,'Valves &amp; Acc.'!$N$8:$N$200)+SUMIF(Controllers!$A$8:$A$212,$A428,Controllers!$N$8:$N$212)+SUMIF('Central Control Systems'!$A$8:$A$207,$A428,'Central Control Systems'!$N$8:$N$207)+SUMIF('LND Services'!$A$8:$A$193,$A428,'LND Services'!$N$8:$N$193)+SUMIF(GOLF!$A$8:$A$295,$A428,GOLF!$N$8:$N$295)+SUMIF('GOLF Services'!$A$8:$A$203,$A428,'GOLF Services'!$N$8:$N$203)+SUMIF(AG!$A$8:$A$176,$A428,AG!$N$8:$N$176)+SUMIF('Spare Parts'!$A$8:$A$189,$A428,'Spare Parts'!$J$8:$J$189)</f>
        <v>0</v>
      </c>
      <c r="O428" s="258"/>
      <c r="P428" s="1"/>
      <c r="Q428" s="1"/>
      <c r="R428" s="1"/>
      <c r="S428" s="1"/>
      <c r="T428" s="1"/>
      <c r="U428" s="1"/>
      <c r="V428" s="1"/>
    </row>
    <row r="429" spans="1:22" s="24" customFormat="1" x14ac:dyDescent="0.25">
      <c r="A429" s="250" t="s">
        <v>2327</v>
      </c>
      <c r="B429" s="57" t="s">
        <v>2328</v>
      </c>
      <c r="C429" s="104" t="s">
        <v>2332</v>
      </c>
      <c r="D429" s="352">
        <v>239.54</v>
      </c>
      <c r="E429" s="355">
        <v>239.54</v>
      </c>
      <c r="F429" s="280">
        <v>0</v>
      </c>
      <c r="G429" s="108" t="s">
        <v>1143</v>
      </c>
      <c r="H429" s="108">
        <v>1</v>
      </c>
      <c r="I429" s="108" t="s">
        <v>2276</v>
      </c>
      <c r="J429" s="108">
        <v>8</v>
      </c>
      <c r="K429" s="108">
        <v>120</v>
      </c>
      <c r="L429" s="109">
        <v>8.8000000000000007</v>
      </c>
      <c r="M429" s="108" t="s">
        <v>2271</v>
      </c>
      <c r="N429" s="274">
        <f>SUMIF('Low Volume Irrigation'!$A$8:$A$201,$A429,'Low Volume Irrigation'!$N$8:$N$201)+SUMIF('Spray heads &amp; Nozzles'!$A$8:$A$202,$A429,'Spray heads &amp; Nozzles'!$N$8:$N$202)+SUMIF('Rotors &amp; Nozzles'!$A$8:$A$215,$A429,'Rotors &amp; Nozzles'!$N$8:$N$215)+SUMIF('Valves &amp; Acc.'!$A$8:$A$200,$A429,'Valves &amp; Acc.'!$N$8:$N$200)+SUMIF(Controllers!$A$8:$A$212,$A429,Controllers!$N$8:$N$212)+SUMIF('Central Control Systems'!$A$8:$A$207,$A429,'Central Control Systems'!$N$8:$N$207)+SUMIF('LND Services'!$A$8:$A$193,$A429,'LND Services'!$N$8:$N$193)+SUMIF(GOLF!$A$8:$A$295,$A429,GOLF!$N$8:$N$295)+SUMIF('GOLF Services'!$A$8:$A$203,$A429,'GOLF Services'!$N$8:$N$203)+SUMIF(AG!$A$8:$A$176,$A429,AG!$N$8:$N$176)+SUMIF('Spare Parts'!$A$8:$A$189,$A429,'Spare Parts'!$J$8:$J$189)</f>
        <v>0</v>
      </c>
      <c r="O429" s="258"/>
      <c r="P429" s="1"/>
      <c r="Q429" s="1"/>
      <c r="R429" s="1"/>
      <c r="S429" s="1"/>
      <c r="T429" s="1"/>
      <c r="U429" s="1"/>
      <c r="V429" s="1"/>
    </row>
    <row r="430" spans="1:22" s="24" customFormat="1" x14ac:dyDescent="0.25">
      <c r="A430" s="250" t="s">
        <v>394</v>
      </c>
      <c r="B430" s="57" t="s">
        <v>1352</v>
      </c>
      <c r="C430" s="104" t="s">
        <v>1353</v>
      </c>
      <c r="D430" s="352">
        <v>138.83000000000001</v>
      </c>
      <c r="E430" s="355">
        <v>138.83000000000001</v>
      </c>
      <c r="F430" s="280">
        <v>0</v>
      </c>
      <c r="G430" s="108" t="s">
        <v>1143</v>
      </c>
      <c r="H430" s="108">
        <v>8</v>
      </c>
      <c r="I430" s="108" t="s">
        <v>2276</v>
      </c>
      <c r="J430" s="108" t="s">
        <v>910</v>
      </c>
      <c r="K430" s="108">
        <v>120</v>
      </c>
      <c r="L430" s="109">
        <v>8.8000000000000007</v>
      </c>
      <c r="M430" s="108" t="s">
        <v>2271</v>
      </c>
      <c r="N430" s="274">
        <f>SUMIF('Low Volume Irrigation'!$A$8:$A$201,$A430,'Low Volume Irrigation'!$N$8:$N$201)+SUMIF('Spray heads &amp; Nozzles'!$A$8:$A$202,$A430,'Spray heads &amp; Nozzles'!$N$8:$N$202)+SUMIF('Rotors &amp; Nozzles'!$A$8:$A$215,$A430,'Rotors &amp; Nozzles'!$N$8:$N$215)+SUMIF('Valves &amp; Acc.'!$A$8:$A$200,$A430,'Valves &amp; Acc.'!$N$8:$N$200)+SUMIF(Controllers!$A$8:$A$212,$A430,Controllers!$N$8:$N$212)+SUMIF('Central Control Systems'!$A$8:$A$207,$A430,'Central Control Systems'!$N$8:$N$207)+SUMIF('LND Services'!$A$8:$A$193,$A430,'LND Services'!$N$8:$N$193)+SUMIF(GOLF!$A$8:$A$295,$A430,GOLF!$N$8:$N$295)+SUMIF('GOLF Services'!$A$8:$A$203,$A430,'GOLF Services'!$N$8:$N$203)+SUMIF(AG!$A$8:$A$176,$A430,AG!$N$8:$N$176)+SUMIF('Spare Parts'!$A$8:$A$189,$A430,'Spare Parts'!$J$8:$J$189)</f>
        <v>0</v>
      </c>
      <c r="O430" s="258"/>
      <c r="P430" s="1"/>
      <c r="Q430" s="1"/>
      <c r="R430" s="1"/>
      <c r="S430" s="1"/>
      <c r="T430" s="1"/>
      <c r="U430" s="1"/>
      <c r="V430" s="1"/>
    </row>
    <row r="431" spans="1:22" s="23" customFormat="1" x14ac:dyDescent="0.25">
      <c r="A431" s="250" t="s">
        <v>395</v>
      </c>
      <c r="B431" s="57" t="s">
        <v>1354</v>
      </c>
      <c r="C431" s="104" t="s">
        <v>1355</v>
      </c>
      <c r="D431" s="352">
        <v>137.69999999999999</v>
      </c>
      <c r="E431" s="355">
        <v>137.69999999999999</v>
      </c>
      <c r="F431" s="280">
        <v>0</v>
      </c>
      <c r="G431" s="108" t="s">
        <v>1143</v>
      </c>
      <c r="H431" s="108">
        <v>4</v>
      </c>
      <c r="I431" s="108" t="s">
        <v>2274</v>
      </c>
      <c r="J431" s="108" t="s">
        <v>1157</v>
      </c>
      <c r="K431" s="108">
        <v>112</v>
      </c>
      <c r="L431" s="109">
        <v>7.9</v>
      </c>
      <c r="M431" s="108" t="s">
        <v>2271</v>
      </c>
      <c r="N431" s="274">
        <f>SUMIF('Low Volume Irrigation'!$A$8:$A$201,$A431,'Low Volume Irrigation'!$N$8:$N$201)+SUMIF('Spray heads &amp; Nozzles'!$A$8:$A$202,$A431,'Spray heads &amp; Nozzles'!$N$8:$N$202)+SUMIF('Rotors &amp; Nozzles'!$A$8:$A$215,$A431,'Rotors &amp; Nozzles'!$N$8:$N$215)+SUMIF('Valves &amp; Acc.'!$A$8:$A$200,$A431,'Valves &amp; Acc.'!$N$8:$N$200)+SUMIF(Controllers!$A$8:$A$212,$A431,Controllers!$N$8:$N$212)+SUMIF('Central Control Systems'!$A$8:$A$207,$A431,'Central Control Systems'!$N$8:$N$207)+SUMIF('LND Services'!$A$8:$A$193,$A431,'LND Services'!$N$8:$N$193)+SUMIF(GOLF!$A$8:$A$295,$A431,GOLF!$N$8:$N$295)+SUMIF('GOLF Services'!$A$8:$A$203,$A431,'GOLF Services'!$N$8:$N$203)+SUMIF(AG!$A$8:$A$176,$A431,AG!$N$8:$N$176)+SUMIF('Spare Parts'!$A$8:$A$189,$A431,'Spare Parts'!$J$8:$J$189)</f>
        <v>0</v>
      </c>
      <c r="O431" s="258"/>
      <c r="P431" s="1"/>
      <c r="Q431" s="1"/>
      <c r="R431" s="1"/>
      <c r="S431" s="1"/>
      <c r="T431" s="1"/>
      <c r="U431" s="1"/>
      <c r="V431" s="1"/>
    </row>
    <row r="432" spans="1:22" s="24" customFormat="1" x14ac:dyDescent="0.25">
      <c r="A432" s="250" t="s">
        <v>2329</v>
      </c>
      <c r="B432" s="57" t="s">
        <v>2330</v>
      </c>
      <c r="C432" s="104" t="s">
        <v>2333</v>
      </c>
      <c r="D432" s="352">
        <v>279.36</v>
      </c>
      <c r="E432" s="355">
        <v>279.36</v>
      </c>
      <c r="F432" s="280">
        <v>0</v>
      </c>
      <c r="G432" s="108" t="s">
        <v>1143</v>
      </c>
      <c r="H432" s="108">
        <v>1</v>
      </c>
      <c r="I432" s="108" t="s">
        <v>2276</v>
      </c>
      <c r="J432" s="108">
        <v>4</v>
      </c>
      <c r="K432" s="108">
        <v>112</v>
      </c>
      <c r="L432" s="109">
        <v>8</v>
      </c>
      <c r="M432" s="108" t="s">
        <v>2272</v>
      </c>
      <c r="N432" s="274">
        <f>SUMIF('Low Volume Irrigation'!$A$8:$A$201,$A432,'Low Volume Irrigation'!$N$8:$N$201)+SUMIF('Spray heads &amp; Nozzles'!$A$8:$A$202,$A432,'Spray heads &amp; Nozzles'!$N$8:$N$202)+SUMIF('Rotors &amp; Nozzles'!$A$8:$A$215,$A432,'Rotors &amp; Nozzles'!$N$8:$N$215)+SUMIF('Valves &amp; Acc.'!$A$8:$A$200,$A432,'Valves &amp; Acc.'!$N$8:$N$200)+SUMIF(Controllers!$A$8:$A$212,$A432,Controllers!$N$8:$N$212)+SUMIF('Central Control Systems'!$A$8:$A$207,$A432,'Central Control Systems'!$N$8:$N$207)+SUMIF('LND Services'!$A$8:$A$193,$A432,'LND Services'!$N$8:$N$193)+SUMIF(GOLF!$A$8:$A$295,$A432,GOLF!$N$8:$N$295)+SUMIF('GOLF Services'!$A$8:$A$203,$A432,'GOLF Services'!$N$8:$N$203)+SUMIF(AG!$A$8:$A$176,$A432,AG!$N$8:$N$176)+SUMIF('Spare Parts'!$A$8:$A$189,$A432,'Spare Parts'!$J$8:$J$189)</f>
        <v>0</v>
      </c>
      <c r="O432" s="258"/>
      <c r="P432" s="1"/>
      <c r="Q432" s="1"/>
      <c r="R432" s="1"/>
      <c r="S432" s="1"/>
      <c r="T432" s="1"/>
      <c r="U432" s="1"/>
      <c r="V432" s="1"/>
    </row>
    <row r="433" spans="1:22" s="24" customFormat="1" x14ac:dyDescent="0.25">
      <c r="A433" s="250" t="s">
        <v>396</v>
      </c>
      <c r="B433" s="57" t="s">
        <v>1356</v>
      </c>
      <c r="C433" s="104" t="s">
        <v>1357</v>
      </c>
      <c r="D433" s="352">
        <v>173.26</v>
      </c>
      <c r="E433" s="355">
        <v>173.26</v>
      </c>
      <c r="F433" s="280">
        <v>0</v>
      </c>
      <c r="G433" s="108" t="s">
        <v>1143</v>
      </c>
      <c r="H433" s="108">
        <v>4</v>
      </c>
      <c r="I433" s="108" t="s">
        <v>2274</v>
      </c>
      <c r="J433" s="108" t="s">
        <v>1157</v>
      </c>
      <c r="K433" s="108">
        <v>84</v>
      </c>
      <c r="L433" s="109">
        <v>7.96</v>
      </c>
      <c r="M433" s="108" t="s">
        <v>2271</v>
      </c>
      <c r="N433" s="274">
        <f>SUMIF('Low Volume Irrigation'!$A$8:$A$201,$A433,'Low Volume Irrigation'!$N$8:$N$201)+SUMIF('Spray heads &amp; Nozzles'!$A$8:$A$202,$A433,'Spray heads &amp; Nozzles'!$N$8:$N$202)+SUMIF('Rotors &amp; Nozzles'!$A$8:$A$215,$A433,'Rotors &amp; Nozzles'!$N$8:$N$215)+SUMIF('Valves &amp; Acc.'!$A$8:$A$200,$A433,'Valves &amp; Acc.'!$N$8:$N$200)+SUMIF(Controllers!$A$8:$A$212,$A433,Controllers!$N$8:$N$212)+SUMIF('Central Control Systems'!$A$8:$A$207,$A433,'Central Control Systems'!$N$8:$N$207)+SUMIF('LND Services'!$A$8:$A$193,$A433,'LND Services'!$N$8:$N$193)+SUMIF(GOLF!$A$8:$A$295,$A433,GOLF!$N$8:$N$295)+SUMIF('GOLF Services'!$A$8:$A$203,$A433,'GOLF Services'!$N$8:$N$203)+SUMIF(AG!$A$8:$A$176,$A433,AG!$N$8:$N$176)+SUMIF('Spare Parts'!$A$8:$A$189,$A433,'Spare Parts'!$J$8:$J$189)</f>
        <v>0</v>
      </c>
      <c r="O433" s="258"/>
      <c r="P433" s="1"/>
      <c r="Q433" s="1"/>
      <c r="R433" s="1"/>
      <c r="S433" s="1"/>
      <c r="T433" s="1"/>
      <c r="U433" s="1"/>
      <c r="V433" s="1"/>
    </row>
    <row r="434" spans="1:22" s="24" customFormat="1" x14ac:dyDescent="0.25">
      <c r="A434" s="250" t="s">
        <v>417</v>
      </c>
      <c r="B434" s="57" t="s">
        <v>1385</v>
      </c>
      <c r="C434" s="104" t="s">
        <v>1386</v>
      </c>
      <c r="D434" s="352">
        <v>116.83</v>
      </c>
      <c r="E434" s="355">
        <v>116.83</v>
      </c>
      <c r="F434" s="280">
        <v>0</v>
      </c>
      <c r="G434" s="108" t="s">
        <v>1143</v>
      </c>
      <c r="H434" s="108">
        <v>10</v>
      </c>
      <c r="I434" s="108" t="s">
        <v>2276</v>
      </c>
      <c r="J434" s="108" t="s">
        <v>683</v>
      </c>
      <c r="K434" s="108">
        <v>650</v>
      </c>
      <c r="L434" s="109">
        <v>1.4</v>
      </c>
      <c r="M434" s="108" t="s">
        <v>2271</v>
      </c>
      <c r="N434" s="274">
        <f>SUMIF('Low Volume Irrigation'!$A$8:$A$201,$A434,'Low Volume Irrigation'!$N$8:$N$201)+SUMIF('Spray heads &amp; Nozzles'!$A$8:$A$202,$A434,'Spray heads &amp; Nozzles'!$N$8:$N$202)+SUMIF('Rotors &amp; Nozzles'!$A$8:$A$215,$A434,'Rotors &amp; Nozzles'!$N$8:$N$215)+SUMIF('Valves &amp; Acc.'!$A$8:$A$200,$A434,'Valves &amp; Acc.'!$N$8:$N$200)+SUMIF(Controllers!$A$8:$A$212,$A434,Controllers!$N$8:$N$212)+SUMIF('Central Control Systems'!$A$8:$A$207,$A434,'Central Control Systems'!$N$8:$N$207)+SUMIF('LND Services'!$A$8:$A$193,$A434,'LND Services'!$N$8:$N$193)+SUMIF(GOLF!$A$8:$A$295,$A434,GOLF!$N$8:$N$295)+SUMIF('GOLF Services'!$A$8:$A$203,$A434,'GOLF Services'!$N$8:$N$203)+SUMIF(AG!$A$8:$A$176,$A434,AG!$N$8:$N$176)+SUMIF('Spare Parts'!$A$8:$A$189,$A434,'Spare Parts'!$J$8:$J$189)</f>
        <v>0</v>
      </c>
      <c r="O434" s="258"/>
      <c r="P434" s="1"/>
      <c r="Q434" s="1"/>
      <c r="R434" s="1"/>
      <c r="S434" s="1"/>
      <c r="T434" s="1"/>
      <c r="U434" s="1"/>
      <c r="V434" s="1"/>
    </row>
    <row r="435" spans="1:22" s="24" customFormat="1" x14ac:dyDescent="0.25">
      <c r="A435" s="250" t="s">
        <v>398</v>
      </c>
      <c r="B435" s="57" t="s">
        <v>1358</v>
      </c>
      <c r="C435" s="104" t="s">
        <v>2838</v>
      </c>
      <c r="D435" s="352">
        <v>114.57</v>
      </c>
      <c r="E435" s="355">
        <v>114.57</v>
      </c>
      <c r="F435" s="280">
        <v>0</v>
      </c>
      <c r="G435" s="108" t="s">
        <v>1143</v>
      </c>
      <c r="H435" s="108">
        <v>10</v>
      </c>
      <c r="I435" s="108" t="s">
        <v>2274</v>
      </c>
      <c r="J435" s="108" t="s">
        <v>683</v>
      </c>
      <c r="K435" s="108">
        <v>200</v>
      </c>
      <c r="L435" s="109">
        <v>5.8</v>
      </c>
      <c r="M435" s="108" t="s">
        <v>2271</v>
      </c>
      <c r="N435" s="274">
        <f>SUMIF('Low Volume Irrigation'!$A$8:$A$201,$A435,'Low Volume Irrigation'!$N$8:$N$201)+SUMIF('Spray heads &amp; Nozzles'!$A$8:$A$202,$A435,'Spray heads &amp; Nozzles'!$N$8:$N$202)+SUMIF('Rotors &amp; Nozzles'!$A$8:$A$215,$A435,'Rotors &amp; Nozzles'!$N$8:$N$215)+SUMIF('Valves &amp; Acc.'!$A$8:$A$200,$A435,'Valves &amp; Acc.'!$N$8:$N$200)+SUMIF(Controllers!$A$8:$A$212,$A435,Controllers!$N$8:$N$212)+SUMIF('Central Control Systems'!$A$8:$A$207,$A435,'Central Control Systems'!$N$8:$N$207)+SUMIF('LND Services'!$A$8:$A$193,$A435,'LND Services'!$N$8:$N$193)+SUMIF(GOLF!$A$8:$A$295,$A435,GOLF!$N$8:$N$295)+SUMIF('GOLF Services'!$A$8:$A$203,$A435,'GOLF Services'!$N$8:$N$203)+SUMIF(AG!$A$8:$A$176,$A435,AG!$N$8:$N$176)+SUMIF('Spare Parts'!$A$8:$A$189,$A435,'Spare Parts'!$J$8:$J$189)</f>
        <v>0</v>
      </c>
      <c r="O435" s="258"/>
      <c r="P435" s="1"/>
      <c r="Q435" s="1"/>
      <c r="R435" s="1"/>
      <c r="S435" s="1"/>
      <c r="T435" s="1"/>
      <c r="U435" s="1"/>
      <c r="V435" s="1"/>
    </row>
    <row r="436" spans="1:22" s="24" customFormat="1" x14ac:dyDescent="0.25">
      <c r="A436" s="250" t="s">
        <v>399</v>
      </c>
      <c r="B436" s="57" t="s">
        <v>1359</v>
      </c>
      <c r="C436" s="104" t="s">
        <v>2839</v>
      </c>
      <c r="D436" s="352">
        <v>152.55000000000001</v>
      </c>
      <c r="E436" s="355">
        <v>152.55000000000001</v>
      </c>
      <c r="F436" s="280">
        <v>0</v>
      </c>
      <c r="G436" s="108" t="s">
        <v>1143</v>
      </c>
      <c r="H436" s="108">
        <v>8</v>
      </c>
      <c r="I436" s="108" t="s">
        <v>2274</v>
      </c>
      <c r="J436" s="108" t="s">
        <v>910</v>
      </c>
      <c r="K436" s="108">
        <v>120</v>
      </c>
      <c r="L436" s="109">
        <v>10.3</v>
      </c>
      <c r="M436" s="108" t="s">
        <v>2271</v>
      </c>
      <c r="N436" s="274">
        <f>SUMIF('Low Volume Irrigation'!$A$8:$A$201,$A436,'Low Volume Irrigation'!$N$8:$N$201)+SUMIF('Spray heads &amp; Nozzles'!$A$8:$A$202,$A436,'Spray heads &amp; Nozzles'!$N$8:$N$202)+SUMIF('Rotors &amp; Nozzles'!$A$8:$A$215,$A436,'Rotors &amp; Nozzles'!$N$8:$N$215)+SUMIF('Valves &amp; Acc.'!$A$8:$A$200,$A436,'Valves &amp; Acc.'!$N$8:$N$200)+SUMIF(Controllers!$A$8:$A$212,$A436,Controllers!$N$8:$N$212)+SUMIF('Central Control Systems'!$A$8:$A$207,$A436,'Central Control Systems'!$N$8:$N$207)+SUMIF('LND Services'!$A$8:$A$193,$A436,'LND Services'!$N$8:$N$193)+SUMIF(GOLF!$A$8:$A$295,$A436,GOLF!$N$8:$N$295)+SUMIF('GOLF Services'!$A$8:$A$203,$A436,'GOLF Services'!$N$8:$N$203)+SUMIF(AG!$A$8:$A$176,$A436,AG!$N$8:$N$176)+SUMIF('Spare Parts'!$A$8:$A$189,$A436,'Spare Parts'!$J$8:$J$189)</f>
        <v>0</v>
      </c>
      <c r="O436" s="258"/>
      <c r="P436" s="1"/>
      <c r="Q436" s="1"/>
      <c r="R436" s="1"/>
      <c r="S436" s="1"/>
      <c r="T436" s="1"/>
      <c r="U436" s="1"/>
      <c r="V436" s="1"/>
    </row>
    <row r="437" spans="1:22" s="23" customFormat="1" x14ac:dyDescent="0.25">
      <c r="A437" s="250" t="s">
        <v>400</v>
      </c>
      <c r="B437" s="57" t="s">
        <v>1360</v>
      </c>
      <c r="C437" s="104" t="s">
        <v>2840</v>
      </c>
      <c r="D437" s="352">
        <v>225.59</v>
      </c>
      <c r="E437" s="355">
        <v>225.59</v>
      </c>
      <c r="F437" s="280">
        <v>0</v>
      </c>
      <c r="G437" s="108" t="s">
        <v>1143</v>
      </c>
      <c r="H437" s="108">
        <v>8</v>
      </c>
      <c r="I437" s="108" t="s">
        <v>2274</v>
      </c>
      <c r="J437" s="108" t="s">
        <v>910</v>
      </c>
      <c r="K437" s="108">
        <v>120</v>
      </c>
      <c r="L437" s="109">
        <v>11.1</v>
      </c>
      <c r="M437" s="108" t="s">
        <v>2271</v>
      </c>
      <c r="N437" s="274">
        <f>SUMIF('Low Volume Irrigation'!$A$8:$A$201,$A437,'Low Volume Irrigation'!$N$8:$N$201)+SUMIF('Spray heads &amp; Nozzles'!$A$8:$A$202,$A437,'Spray heads &amp; Nozzles'!$N$8:$N$202)+SUMIF('Rotors &amp; Nozzles'!$A$8:$A$215,$A437,'Rotors &amp; Nozzles'!$N$8:$N$215)+SUMIF('Valves &amp; Acc.'!$A$8:$A$200,$A437,'Valves &amp; Acc.'!$N$8:$N$200)+SUMIF(Controllers!$A$8:$A$212,$A437,Controllers!$N$8:$N$212)+SUMIF('Central Control Systems'!$A$8:$A$207,$A437,'Central Control Systems'!$N$8:$N$207)+SUMIF('LND Services'!$A$8:$A$193,$A437,'LND Services'!$N$8:$N$193)+SUMIF(GOLF!$A$8:$A$295,$A437,GOLF!$N$8:$N$295)+SUMIF('GOLF Services'!$A$8:$A$203,$A437,'GOLF Services'!$N$8:$N$203)+SUMIF(AG!$A$8:$A$176,$A437,AG!$N$8:$N$176)+SUMIF('Spare Parts'!$A$8:$A$189,$A437,'Spare Parts'!$J$8:$J$189)</f>
        <v>0</v>
      </c>
      <c r="O437" s="258"/>
      <c r="P437" s="1"/>
      <c r="Q437" s="1"/>
      <c r="R437" s="1"/>
      <c r="S437" s="1"/>
      <c r="T437" s="1"/>
      <c r="U437" s="1"/>
      <c r="V437" s="1"/>
    </row>
    <row r="438" spans="1:22" s="24" customFormat="1" x14ac:dyDescent="0.25">
      <c r="A438" s="250" t="s">
        <v>401</v>
      </c>
      <c r="B438" s="57" t="s">
        <v>1361</v>
      </c>
      <c r="C438" s="104" t="s">
        <v>2841</v>
      </c>
      <c r="D438" s="352">
        <v>240.71</v>
      </c>
      <c r="E438" s="355">
        <v>240.71</v>
      </c>
      <c r="F438" s="280">
        <v>0</v>
      </c>
      <c r="G438" s="108" t="s">
        <v>1143</v>
      </c>
      <c r="H438" s="108">
        <v>10</v>
      </c>
      <c r="I438" s="108" t="s">
        <v>2274</v>
      </c>
      <c r="J438" s="108" t="s">
        <v>683</v>
      </c>
      <c r="K438" s="108">
        <v>200</v>
      </c>
      <c r="L438" s="109">
        <v>5.3</v>
      </c>
      <c r="M438" s="108" t="s">
        <v>2271</v>
      </c>
      <c r="N438" s="274">
        <f>SUMIF('Low Volume Irrigation'!$A$8:$A$201,$A438,'Low Volume Irrigation'!$N$8:$N$201)+SUMIF('Spray heads &amp; Nozzles'!$A$8:$A$202,$A438,'Spray heads &amp; Nozzles'!$N$8:$N$202)+SUMIF('Rotors &amp; Nozzles'!$A$8:$A$215,$A438,'Rotors &amp; Nozzles'!$N$8:$N$215)+SUMIF('Valves &amp; Acc.'!$A$8:$A$200,$A438,'Valves &amp; Acc.'!$N$8:$N$200)+SUMIF(Controllers!$A$8:$A$212,$A438,Controllers!$N$8:$N$212)+SUMIF('Central Control Systems'!$A$8:$A$207,$A438,'Central Control Systems'!$N$8:$N$207)+SUMIF('LND Services'!$A$8:$A$193,$A438,'LND Services'!$N$8:$N$193)+SUMIF(GOLF!$A$8:$A$295,$A438,GOLF!$N$8:$N$295)+SUMIF('GOLF Services'!$A$8:$A$203,$A438,'GOLF Services'!$N$8:$N$203)+SUMIF(AG!$A$8:$A$176,$A438,AG!$N$8:$N$176)+SUMIF('Spare Parts'!$A$8:$A$189,$A438,'Spare Parts'!$J$8:$J$189)</f>
        <v>0</v>
      </c>
      <c r="O438" s="258"/>
      <c r="P438" s="1"/>
      <c r="Q438" s="1"/>
      <c r="R438" s="1"/>
      <c r="S438" s="1"/>
      <c r="T438" s="1"/>
      <c r="U438" s="1"/>
      <c r="V438" s="1"/>
    </row>
    <row r="439" spans="1:22" s="24" customFormat="1" x14ac:dyDescent="0.25">
      <c r="A439" s="250" t="s">
        <v>402</v>
      </c>
      <c r="B439" s="57" t="s">
        <v>1362</v>
      </c>
      <c r="C439" s="104" t="s">
        <v>2842</v>
      </c>
      <c r="D439" s="352">
        <v>294.36</v>
      </c>
      <c r="E439" s="355">
        <v>294.36</v>
      </c>
      <c r="F439" s="280">
        <v>0</v>
      </c>
      <c r="G439" s="108" t="s">
        <v>1143</v>
      </c>
      <c r="H439" s="108">
        <v>8</v>
      </c>
      <c r="I439" s="108" t="s">
        <v>2274</v>
      </c>
      <c r="J439" s="108" t="s">
        <v>910</v>
      </c>
      <c r="K439" s="108">
        <v>120</v>
      </c>
      <c r="L439" s="109">
        <v>11.2</v>
      </c>
      <c r="M439" s="108" t="s">
        <v>2271</v>
      </c>
      <c r="N439" s="274">
        <f>SUMIF('Low Volume Irrigation'!$A$8:$A$201,$A439,'Low Volume Irrigation'!$N$8:$N$201)+SUMIF('Spray heads &amp; Nozzles'!$A$8:$A$202,$A439,'Spray heads &amp; Nozzles'!$N$8:$N$202)+SUMIF('Rotors &amp; Nozzles'!$A$8:$A$215,$A439,'Rotors &amp; Nozzles'!$N$8:$N$215)+SUMIF('Valves &amp; Acc.'!$A$8:$A$200,$A439,'Valves &amp; Acc.'!$N$8:$N$200)+SUMIF(Controllers!$A$8:$A$212,$A439,Controllers!$N$8:$N$212)+SUMIF('Central Control Systems'!$A$8:$A$207,$A439,'Central Control Systems'!$N$8:$N$207)+SUMIF('LND Services'!$A$8:$A$193,$A439,'LND Services'!$N$8:$N$193)+SUMIF(GOLF!$A$8:$A$295,$A439,GOLF!$N$8:$N$295)+SUMIF('GOLF Services'!$A$8:$A$203,$A439,'GOLF Services'!$N$8:$N$203)+SUMIF(AG!$A$8:$A$176,$A439,AG!$N$8:$N$176)+SUMIF('Spare Parts'!$A$8:$A$189,$A439,'Spare Parts'!$J$8:$J$189)</f>
        <v>0</v>
      </c>
      <c r="O439" s="258"/>
      <c r="P439" s="1"/>
      <c r="Q439" s="1"/>
      <c r="R439" s="1"/>
      <c r="S439" s="1"/>
      <c r="T439" s="1"/>
      <c r="U439" s="1"/>
      <c r="V439" s="1"/>
    </row>
    <row r="440" spans="1:22" s="23" customFormat="1" x14ac:dyDescent="0.25">
      <c r="A440" s="250" t="s">
        <v>403</v>
      </c>
      <c r="B440" s="57" t="s">
        <v>1363</v>
      </c>
      <c r="C440" s="104" t="s">
        <v>2843</v>
      </c>
      <c r="D440" s="352">
        <v>369.2</v>
      </c>
      <c r="E440" s="355">
        <v>369.2</v>
      </c>
      <c r="F440" s="280">
        <v>0</v>
      </c>
      <c r="G440" s="108" t="s">
        <v>1143</v>
      </c>
      <c r="H440" s="108">
        <v>8</v>
      </c>
      <c r="I440" s="108" t="s">
        <v>2274</v>
      </c>
      <c r="J440" s="108" t="s">
        <v>910</v>
      </c>
      <c r="K440" s="108">
        <v>120</v>
      </c>
      <c r="L440" s="109">
        <v>12.2</v>
      </c>
      <c r="M440" s="108" t="s">
        <v>2271</v>
      </c>
      <c r="N440" s="274">
        <f>SUMIF('Low Volume Irrigation'!$A$8:$A$201,$A440,'Low Volume Irrigation'!$N$8:$N$201)+SUMIF('Spray heads &amp; Nozzles'!$A$8:$A$202,$A440,'Spray heads &amp; Nozzles'!$N$8:$N$202)+SUMIF('Rotors &amp; Nozzles'!$A$8:$A$215,$A440,'Rotors &amp; Nozzles'!$N$8:$N$215)+SUMIF('Valves &amp; Acc.'!$A$8:$A$200,$A440,'Valves &amp; Acc.'!$N$8:$N$200)+SUMIF(Controllers!$A$8:$A$212,$A440,Controllers!$N$8:$N$212)+SUMIF('Central Control Systems'!$A$8:$A$207,$A440,'Central Control Systems'!$N$8:$N$207)+SUMIF('LND Services'!$A$8:$A$193,$A440,'LND Services'!$N$8:$N$193)+SUMIF(GOLF!$A$8:$A$295,$A440,GOLF!$N$8:$N$295)+SUMIF('GOLF Services'!$A$8:$A$203,$A440,'GOLF Services'!$N$8:$N$203)+SUMIF(AG!$A$8:$A$176,$A440,AG!$N$8:$N$176)+SUMIF('Spare Parts'!$A$8:$A$189,$A440,'Spare Parts'!$J$8:$J$189)</f>
        <v>0</v>
      </c>
      <c r="O440" s="258"/>
      <c r="P440" s="1"/>
      <c r="Q440" s="1"/>
      <c r="R440" s="1"/>
      <c r="S440" s="1"/>
      <c r="T440" s="1"/>
      <c r="U440" s="1"/>
      <c r="V440" s="1"/>
    </row>
    <row r="441" spans="1:22" s="24" customFormat="1" x14ac:dyDescent="0.25">
      <c r="A441" s="250" t="s">
        <v>405</v>
      </c>
      <c r="B441" s="57" t="s">
        <v>1365</v>
      </c>
      <c r="C441" s="104" t="s">
        <v>1366</v>
      </c>
      <c r="D441" s="352">
        <v>1978.6</v>
      </c>
      <c r="E441" s="355">
        <v>1978.6</v>
      </c>
      <c r="F441" s="280">
        <v>0</v>
      </c>
      <c r="G441" s="108" t="s">
        <v>1143</v>
      </c>
      <c r="H441" s="108">
        <v>1</v>
      </c>
      <c r="I441" s="108" t="s">
        <v>2276</v>
      </c>
      <c r="J441" s="108" t="s">
        <v>1159</v>
      </c>
      <c r="K441" s="108">
        <v>20</v>
      </c>
      <c r="L441" s="109">
        <v>9.3000000000000007</v>
      </c>
      <c r="M441" s="108" t="s">
        <v>2271</v>
      </c>
      <c r="N441" s="274">
        <f>SUMIF('Low Volume Irrigation'!$A$8:$A$201,$A441,'Low Volume Irrigation'!$N$8:$N$201)+SUMIF('Spray heads &amp; Nozzles'!$A$8:$A$202,$A441,'Spray heads &amp; Nozzles'!$N$8:$N$202)+SUMIF('Rotors &amp; Nozzles'!$A$8:$A$215,$A441,'Rotors &amp; Nozzles'!$N$8:$N$215)+SUMIF('Valves &amp; Acc.'!$A$8:$A$200,$A441,'Valves &amp; Acc.'!$N$8:$N$200)+SUMIF(Controllers!$A$8:$A$212,$A441,Controllers!$N$8:$N$212)+SUMIF('Central Control Systems'!$A$8:$A$207,$A441,'Central Control Systems'!$N$8:$N$207)+SUMIF('LND Services'!$A$8:$A$193,$A441,'LND Services'!$N$8:$N$193)+SUMIF(GOLF!$A$8:$A$295,$A441,GOLF!$N$8:$N$295)+SUMIF('GOLF Services'!$A$8:$A$203,$A441,'GOLF Services'!$N$8:$N$203)+SUMIF(AG!$A$8:$A$176,$A441,AG!$N$8:$N$176)+SUMIF('Spare Parts'!$A$8:$A$189,$A441,'Spare Parts'!$J$8:$J$189)</f>
        <v>0</v>
      </c>
      <c r="O441" s="258"/>
      <c r="P441" s="1"/>
      <c r="Q441" s="1"/>
      <c r="R441" s="1"/>
      <c r="S441" s="1"/>
      <c r="T441" s="1"/>
      <c r="U441" s="1"/>
      <c r="V441" s="1"/>
    </row>
    <row r="442" spans="1:22" s="24" customFormat="1" x14ac:dyDescent="0.25">
      <c r="A442" s="250" t="s">
        <v>3151</v>
      </c>
      <c r="B442" s="57" t="s">
        <v>3005</v>
      </c>
      <c r="C442" s="104" t="s">
        <v>3152</v>
      </c>
      <c r="D442" s="352">
        <v>512.28</v>
      </c>
      <c r="E442" s="355" t="s">
        <v>2276</v>
      </c>
      <c r="F442" s="280" t="s">
        <v>678</v>
      </c>
      <c r="G442" s="108" t="s">
        <v>1143</v>
      </c>
      <c r="H442" s="108">
        <v>1</v>
      </c>
      <c r="I442" s="108" t="s">
        <v>2276</v>
      </c>
      <c r="J442" s="108">
        <v>1</v>
      </c>
      <c r="K442" s="108">
        <v>20</v>
      </c>
      <c r="L442" s="109">
        <v>4.6500000000000004</v>
      </c>
      <c r="M442" s="108" t="s">
        <v>2271</v>
      </c>
      <c r="N442" s="274">
        <f>SUMIF('Low Volume Irrigation'!$A$8:$A$201,$A442,'Low Volume Irrigation'!$N$8:$N$201)+SUMIF('Spray heads &amp; Nozzles'!$A$8:$A$202,$A442,'Spray heads &amp; Nozzles'!$N$8:$N$202)+SUMIF('Rotors &amp; Nozzles'!$A$8:$A$215,$A442,'Rotors &amp; Nozzles'!$N$8:$N$215)+SUMIF('Valves &amp; Acc.'!$A$8:$A$200,$A442,'Valves &amp; Acc.'!$N$8:$N$200)+SUMIF(Controllers!$A$8:$A$212,$A442,Controllers!$N$8:$N$212)+SUMIF('Central Control Systems'!$A$8:$A$207,$A442,'Central Control Systems'!$N$8:$N$207)+SUMIF('LND Services'!$A$8:$A$193,$A442,'LND Services'!$N$8:$N$193)+SUMIF(GOLF!$A$8:$A$295,$A442,GOLF!$N$8:$N$295)+SUMIF('GOLF Services'!$A$8:$A$203,$A442,'GOLF Services'!$N$8:$N$203)+SUMIF(AG!$A$8:$A$176,$A442,AG!$N$8:$N$176)+SUMIF('Spare Parts'!$A$8:$A$189,$A442,'Spare Parts'!$J$8:$J$189)</f>
        <v>0</v>
      </c>
      <c r="O442" s="258"/>
      <c r="P442" s="1"/>
      <c r="Q442" s="1"/>
      <c r="R442" s="1"/>
      <c r="S442" s="1"/>
      <c r="T442" s="1"/>
      <c r="U442" s="1"/>
      <c r="V442" s="1"/>
    </row>
    <row r="443" spans="1:22" s="24" customFormat="1" x14ac:dyDescent="0.25">
      <c r="A443" s="250" t="s">
        <v>414</v>
      </c>
      <c r="B443" s="57" t="s">
        <v>1381</v>
      </c>
      <c r="C443" s="104" t="s">
        <v>1382</v>
      </c>
      <c r="D443" s="352">
        <v>261.19</v>
      </c>
      <c r="E443" s="355">
        <v>261.19</v>
      </c>
      <c r="F443" s="280">
        <v>0</v>
      </c>
      <c r="G443" s="108" t="s">
        <v>1156</v>
      </c>
      <c r="H443" s="108">
        <v>1</v>
      </c>
      <c r="I443" s="108" t="s">
        <v>2276</v>
      </c>
      <c r="J443" s="108" t="s">
        <v>1306</v>
      </c>
      <c r="K443" s="108">
        <v>1950</v>
      </c>
      <c r="L443" s="109">
        <v>13.4</v>
      </c>
      <c r="M443" s="108" t="s">
        <v>2271</v>
      </c>
      <c r="N443" s="274">
        <f>SUMIF('Low Volume Irrigation'!$A$8:$A$201,$A443,'Low Volume Irrigation'!$N$8:$N$201)+SUMIF('Spray heads &amp; Nozzles'!$A$8:$A$202,$A443,'Spray heads &amp; Nozzles'!$N$8:$N$202)+SUMIF('Rotors &amp; Nozzles'!$A$8:$A$215,$A443,'Rotors &amp; Nozzles'!$N$8:$N$215)+SUMIF('Valves &amp; Acc.'!$A$8:$A$200,$A443,'Valves &amp; Acc.'!$N$8:$N$200)+SUMIF(Controllers!$A$8:$A$212,$A443,Controllers!$N$8:$N$212)+SUMIF('Central Control Systems'!$A$8:$A$207,$A443,'Central Control Systems'!$N$8:$N$207)+SUMIF('LND Services'!$A$8:$A$193,$A443,'LND Services'!$N$8:$N$193)+SUMIF(GOLF!$A$8:$A$295,$A443,GOLF!$N$8:$N$295)+SUMIF('GOLF Services'!$A$8:$A$203,$A443,'GOLF Services'!$N$8:$N$203)+SUMIF(AG!$A$8:$A$176,$A443,AG!$N$8:$N$176)+SUMIF('Spare Parts'!$A$8:$A$189,$A443,'Spare Parts'!$J$8:$J$189)</f>
        <v>0</v>
      </c>
      <c r="O443" s="258"/>
      <c r="P443" s="1"/>
      <c r="Q443" s="1"/>
      <c r="R443" s="1"/>
      <c r="S443" s="1"/>
      <c r="T443" s="1"/>
      <c r="U443" s="1"/>
      <c r="V443" s="1"/>
    </row>
    <row r="444" spans="1:22" s="24" customFormat="1" x14ac:dyDescent="0.25">
      <c r="A444" s="250" t="s">
        <v>1783</v>
      </c>
      <c r="B444" s="57" t="s">
        <v>1784</v>
      </c>
      <c r="C444" s="104" t="s">
        <v>1785</v>
      </c>
      <c r="D444" s="352">
        <v>192.82</v>
      </c>
      <c r="E444" s="355">
        <v>192.82</v>
      </c>
      <c r="F444" s="280">
        <v>0</v>
      </c>
      <c r="G444" s="108" t="s">
        <v>1626</v>
      </c>
      <c r="H444" s="108">
        <v>1</v>
      </c>
      <c r="I444" s="108" t="s">
        <v>2276</v>
      </c>
      <c r="J444" s="108">
        <v>15</v>
      </c>
      <c r="K444" s="108">
        <v>300</v>
      </c>
      <c r="L444" s="109">
        <v>3.9</v>
      </c>
      <c r="M444" s="108" t="s">
        <v>2271</v>
      </c>
      <c r="N444" s="274">
        <f>SUMIF('Low Volume Irrigation'!$A$8:$A$201,$A444,'Low Volume Irrigation'!$N$8:$N$201)+SUMIF('Spray heads &amp; Nozzles'!$A$8:$A$202,$A444,'Spray heads &amp; Nozzles'!$N$8:$N$202)+SUMIF('Rotors &amp; Nozzles'!$A$8:$A$215,$A444,'Rotors &amp; Nozzles'!$N$8:$N$215)+SUMIF('Valves &amp; Acc.'!$A$8:$A$200,$A444,'Valves &amp; Acc.'!$N$8:$N$200)+SUMIF(Controllers!$A$8:$A$212,$A444,Controllers!$N$8:$N$212)+SUMIF('Central Control Systems'!$A$8:$A$207,$A444,'Central Control Systems'!$N$8:$N$207)+SUMIF('LND Services'!$A$8:$A$193,$A444,'LND Services'!$N$8:$N$193)+SUMIF(GOLF!$A$8:$A$295,$A444,GOLF!$N$8:$N$295)+SUMIF('GOLF Services'!$A$8:$A$203,$A444,'GOLF Services'!$N$8:$N$203)+SUMIF(AG!$A$8:$A$176,$A444,AG!$N$8:$N$176)+SUMIF('Spare Parts'!$A$8:$A$189,$A444,'Spare Parts'!$J$8:$J$189)</f>
        <v>0</v>
      </c>
      <c r="O444" s="258"/>
      <c r="P444" s="1"/>
      <c r="Q444" s="1"/>
      <c r="R444" s="1"/>
      <c r="S444" s="1"/>
      <c r="T444" s="1"/>
      <c r="U444" s="1"/>
      <c r="V444" s="1"/>
    </row>
    <row r="445" spans="1:22" s="24" customFormat="1" x14ac:dyDescent="0.25">
      <c r="A445" s="250" t="s">
        <v>298</v>
      </c>
      <c r="B445" s="57" t="s">
        <v>1179</v>
      </c>
      <c r="C445" s="104" t="s">
        <v>1180</v>
      </c>
      <c r="D445" s="352">
        <v>29.72</v>
      </c>
      <c r="E445" s="355">
        <v>29.72</v>
      </c>
      <c r="F445" s="280">
        <v>0</v>
      </c>
      <c r="G445" s="108" t="s">
        <v>1156</v>
      </c>
      <c r="H445" s="108">
        <v>5</v>
      </c>
      <c r="I445" s="108" t="s">
        <v>2274</v>
      </c>
      <c r="J445" s="108" t="s">
        <v>1164</v>
      </c>
      <c r="K445" s="108">
        <v>1500</v>
      </c>
      <c r="L445" s="109">
        <v>0.7</v>
      </c>
      <c r="M445" s="108" t="s">
        <v>2271</v>
      </c>
      <c r="N445" s="274">
        <f>SUMIF('Low Volume Irrigation'!$A$8:$A$201,$A445,'Low Volume Irrigation'!$N$8:$N$201)+SUMIF('Spray heads &amp; Nozzles'!$A$8:$A$202,$A445,'Spray heads &amp; Nozzles'!$N$8:$N$202)+SUMIF('Rotors &amp; Nozzles'!$A$8:$A$215,$A445,'Rotors &amp; Nozzles'!$N$8:$N$215)+SUMIF('Valves &amp; Acc.'!$A$8:$A$200,$A445,'Valves &amp; Acc.'!$N$8:$N$200)+SUMIF(Controllers!$A$8:$A$212,$A445,Controllers!$N$8:$N$212)+SUMIF('Central Control Systems'!$A$8:$A$207,$A445,'Central Control Systems'!$N$8:$N$207)+SUMIF('LND Services'!$A$8:$A$193,$A445,'LND Services'!$N$8:$N$193)+SUMIF(GOLF!$A$8:$A$295,$A445,GOLF!$N$8:$N$295)+SUMIF('GOLF Services'!$A$8:$A$203,$A445,'GOLF Services'!$N$8:$N$203)+SUMIF(AG!$A$8:$A$176,$A445,AG!$N$8:$N$176)+SUMIF('Spare Parts'!$A$8:$A$189,$A445,'Spare Parts'!$J$8:$J$189)</f>
        <v>0</v>
      </c>
      <c r="O445" s="258"/>
      <c r="P445" s="1"/>
      <c r="Q445" s="1"/>
      <c r="R445" s="1"/>
      <c r="S445" s="1"/>
      <c r="T445" s="1"/>
      <c r="U445" s="1"/>
      <c r="V445" s="1"/>
    </row>
    <row r="446" spans="1:22" s="24" customFormat="1" x14ac:dyDescent="0.25">
      <c r="A446" s="250" t="s">
        <v>295</v>
      </c>
      <c r="B446" s="57" t="s">
        <v>1173</v>
      </c>
      <c r="C446" s="104" t="s">
        <v>1174</v>
      </c>
      <c r="D446" s="352">
        <v>198.44</v>
      </c>
      <c r="E446" s="355">
        <v>198.44</v>
      </c>
      <c r="F446" s="280">
        <v>0</v>
      </c>
      <c r="G446" s="108" t="s">
        <v>1156</v>
      </c>
      <c r="H446" s="108">
        <v>1</v>
      </c>
      <c r="I446" s="108" t="s">
        <v>2276</v>
      </c>
      <c r="J446" s="108" t="s">
        <v>1164</v>
      </c>
      <c r="K446" s="108">
        <v>300</v>
      </c>
      <c r="L446" s="109">
        <v>4.9000000000000004</v>
      </c>
      <c r="M446" s="108" t="s">
        <v>2271</v>
      </c>
      <c r="N446" s="274">
        <f>SUMIF('Low Volume Irrigation'!$A$8:$A$201,$A446,'Low Volume Irrigation'!$N$8:$N$201)+SUMIF('Spray heads &amp; Nozzles'!$A$8:$A$202,$A446,'Spray heads &amp; Nozzles'!$N$8:$N$202)+SUMIF('Rotors &amp; Nozzles'!$A$8:$A$215,$A446,'Rotors &amp; Nozzles'!$N$8:$N$215)+SUMIF('Valves &amp; Acc.'!$A$8:$A$200,$A446,'Valves &amp; Acc.'!$N$8:$N$200)+SUMIF(Controllers!$A$8:$A$212,$A446,Controllers!$N$8:$N$212)+SUMIF('Central Control Systems'!$A$8:$A$207,$A446,'Central Control Systems'!$N$8:$N$207)+SUMIF('LND Services'!$A$8:$A$193,$A446,'LND Services'!$N$8:$N$193)+SUMIF(GOLF!$A$8:$A$295,$A446,GOLF!$N$8:$N$295)+SUMIF('GOLF Services'!$A$8:$A$203,$A446,'GOLF Services'!$N$8:$N$203)+SUMIF(AG!$A$8:$A$176,$A446,AG!$N$8:$N$176)+SUMIF('Spare Parts'!$A$8:$A$189,$A446,'Spare Parts'!$J$8:$J$189)</f>
        <v>0</v>
      </c>
      <c r="O446" s="258"/>
      <c r="P446" s="1"/>
      <c r="Q446" s="1"/>
      <c r="R446" s="1"/>
      <c r="S446" s="1"/>
      <c r="T446" s="1"/>
      <c r="U446" s="1"/>
      <c r="V446" s="1"/>
    </row>
    <row r="447" spans="1:22" s="24" customFormat="1" x14ac:dyDescent="0.25">
      <c r="A447" s="250" t="s">
        <v>261</v>
      </c>
      <c r="B447" s="57" t="s">
        <v>1124</v>
      </c>
      <c r="C447" s="104" t="s">
        <v>1125</v>
      </c>
      <c r="D447" s="352">
        <v>45.46</v>
      </c>
      <c r="E447" s="355">
        <v>45.46</v>
      </c>
      <c r="F447" s="280">
        <v>0</v>
      </c>
      <c r="G447" s="108" t="s">
        <v>682</v>
      </c>
      <c r="H447" s="108">
        <v>1</v>
      </c>
      <c r="I447" s="108" t="s">
        <v>2276</v>
      </c>
      <c r="J447" s="108" t="s">
        <v>1126</v>
      </c>
      <c r="K447" s="108">
        <v>1440</v>
      </c>
      <c r="L447" s="109">
        <v>9.9</v>
      </c>
      <c r="M447" s="108" t="s">
        <v>2271</v>
      </c>
      <c r="N447" s="274">
        <f>SUMIF('Low Volume Irrigation'!$A$8:$A$201,$A447,'Low Volume Irrigation'!$N$8:$N$201)+SUMIF('Spray heads &amp; Nozzles'!$A$8:$A$202,$A447,'Spray heads &amp; Nozzles'!$N$8:$N$202)+SUMIF('Rotors &amp; Nozzles'!$A$8:$A$215,$A447,'Rotors &amp; Nozzles'!$N$8:$N$215)+SUMIF('Valves &amp; Acc.'!$A$8:$A$200,$A447,'Valves &amp; Acc.'!$N$8:$N$200)+SUMIF(Controllers!$A$8:$A$212,$A447,Controllers!$N$8:$N$212)+SUMIF('Central Control Systems'!$A$8:$A$207,$A447,'Central Control Systems'!$N$8:$N$207)+SUMIF('LND Services'!$A$8:$A$193,$A447,'LND Services'!$N$8:$N$193)+SUMIF(GOLF!$A$8:$A$295,$A447,GOLF!$N$8:$N$295)+SUMIF('GOLF Services'!$A$8:$A$203,$A447,'GOLF Services'!$N$8:$N$203)+SUMIF(AG!$A$8:$A$176,$A447,AG!$N$8:$N$176)+SUMIF('Spare Parts'!$A$8:$A$189,$A447,'Spare Parts'!$J$8:$J$189)</f>
        <v>0</v>
      </c>
      <c r="O447" s="258"/>
      <c r="P447" s="1"/>
      <c r="Q447" s="1"/>
      <c r="R447" s="1"/>
      <c r="S447" s="1"/>
      <c r="T447" s="1"/>
      <c r="U447" s="1"/>
      <c r="V447" s="1"/>
    </row>
    <row r="448" spans="1:22" s="24" customFormat="1" x14ac:dyDescent="0.25">
      <c r="A448" s="250" t="s">
        <v>359</v>
      </c>
      <c r="B448" s="57" t="s">
        <v>1310</v>
      </c>
      <c r="C448" s="104" t="s">
        <v>1311</v>
      </c>
      <c r="D448" s="352">
        <v>35.75</v>
      </c>
      <c r="E448" s="355">
        <v>35.75</v>
      </c>
      <c r="F448" s="280">
        <v>0</v>
      </c>
      <c r="G448" s="108" t="s">
        <v>682</v>
      </c>
      <c r="H448" s="108">
        <v>20</v>
      </c>
      <c r="I448" s="108" t="s">
        <v>2276</v>
      </c>
      <c r="J448" s="108" t="s">
        <v>819</v>
      </c>
      <c r="K448" s="108">
        <v>1300</v>
      </c>
      <c r="L448" s="109">
        <v>1.8</v>
      </c>
      <c r="M448" s="108" t="s">
        <v>2271</v>
      </c>
      <c r="N448" s="274">
        <f>SUMIF('Low Volume Irrigation'!$A$8:$A$201,$A448,'Low Volume Irrigation'!$N$8:$N$201)+SUMIF('Spray heads &amp; Nozzles'!$A$8:$A$202,$A448,'Spray heads &amp; Nozzles'!$N$8:$N$202)+SUMIF('Rotors &amp; Nozzles'!$A$8:$A$215,$A448,'Rotors &amp; Nozzles'!$N$8:$N$215)+SUMIF('Valves &amp; Acc.'!$A$8:$A$200,$A448,'Valves &amp; Acc.'!$N$8:$N$200)+SUMIF(Controllers!$A$8:$A$212,$A448,Controllers!$N$8:$N$212)+SUMIF('Central Control Systems'!$A$8:$A$207,$A448,'Central Control Systems'!$N$8:$N$207)+SUMIF('LND Services'!$A$8:$A$193,$A448,'LND Services'!$N$8:$N$193)+SUMIF(GOLF!$A$8:$A$295,$A448,GOLF!$N$8:$N$295)+SUMIF('GOLF Services'!$A$8:$A$203,$A448,'GOLF Services'!$N$8:$N$203)+SUMIF(AG!$A$8:$A$176,$A448,AG!$N$8:$N$176)+SUMIF('Spare Parts'!$A$8:$A$189,$A448,'Spare Parts'!$J$8:$J$189)</f>
        <v>0</v>
      </c>
      <c r="O448" s="258"/>
      <c r="P448" s="1"/>
      <c r="Q448" s="1"/>
      <c r="R448" s="1"/>
      <c r="S448" s="1"/>
      <c r="T448" s="1"/>
      <c r="U448" s="1"/>
      <c r="V448" s="1"/>
    </row>
    <row r="449" spans="1:22" s="23" customFormat="1" x14ac:dyDescent="0.25">
      <c r="A449" s="250" t="s">
        <v>272</v>
      </c>
      <c r="B449" s="57" t="s">
        <v>1144</v>
      </c>
      <c r="C449" s="104" t="s">
        <v>1145</v>
      </c>
      <c r="D449" s="352">
        <v>83.43</v>
      </c>
      <c r="E449" s="355">
        <v>83.43</v>
      </c>
      <c r="F449" s="280">
        <v>0</v>
      </c>
      <c r="G449" s="108" t="s">
        <v>1143</v>
      </c>
      <c r="H449" s="108">
        <v>12</v>
      </c>
      <c r="I449" s="108" t="s">
        <v>2276</v>
      </c>
      <c r="J449" s="108">
        <v>12</v>
      </c>
      <c r="K449" s="108">
        <v>384</v>
      </c>
      <c r="L449" s="109">
        <v>5.9</v>
      </c>
      <c r="M449" s="108" t="s">
        <v>2271</v>
      </c>
      <c r="N449" s="274">
        <f>SUMIF('Low Volume Irrigation'!$A$8:$A$201,$A449,'Low Volume Irrigation'!$N$8:$N$201)+SUMIF('Spray heads &amp; Nozzles'!$A$8:$A$202,$A449,'Spray heads &amp; Nozzles'!$N$8:$N$202)+SUMIF('Rotors &amp; Nozzles'!$A$8:$A$215,$A449,'Rotors &amp; Nozzles'!$N$8:$N$215)+SUMIF('Valves &amp; Acc.'!$A$8:$A$200,$A449,'Valves &amp; Acc.'!$N$8:$N$200)+SUMIF(Controllers!$A$8:$A$212,$A449,Controllers!$N$8:$N$212)+SUMIF('Central Control Systems'!$A$8:$A$207,$A449,'Central Control Systems'!$N$8:$N$207)+SUMIF('LND Services'!$A$8:$A$193,$A449,'LND Services'!$N$8:$N$193)+SUMIF(GOLF!$A$8:$A$295,$A449,GOLF!$N$8:$N$295)+SUMIF('GOLF Services'!$A$8:$A$203,$A449,'GOLF Services'!$N$8:$N$203)+SUMIF(AG!$A$8:$A$176,$A449,AG!$N$8:$N$176)+SUMIF('Spare Parts'!$A$8:$A$189,$A449,'Spare Parts'!$J$8:$J$189)</f>
        <v>0</v>
      </c>
      <c r="O449" s="258"/>
      <c r="P449" s="1"/>
      <c r="Q449" s="1"/>
      <c r="R449" s="1"/>
      <c r="S449" s="1"/>
      <c r="T449" s="1"/>
      <c r="U449" s="1"/>
      <c r="V449" s="1"/>
    </row>
    <row r="450" spans="1:22" s="23" customFormat="1" x14ac:dyDescent="0.25">
      <c r="A450" s="250" t="s">
        <v>271</v>
      </c>
      <c r="B450" s="57" t="s">
        <v>1141</v>
      </c>
      <c r="C450" s="104" t="s">
        <v>1142</v>
      </c>
      <c r="D450" s="352">
        <v>83.43</v>
      </c>
      <c r="E450" s="355">
        <v>83.43</v>
      </c>
      <c r="F450" s="280">
        <v>0</v>
      </c>
      <c r="G450" s="108" t="s">
        <v>1143</v>
      </c>
      <c r="H450" s="108">
        <v>12</v>
      </c>
      <c r="I450" s="108" t="s">
        <v>2276</v>
      </c>
      <c r="J450" s="108">
        <v>12</v>
      </c>
      <c r="K450" s="108">
        <v>384</v>
      </c>
      <c r="L450" s="109">
        <v>5.9</v>
      </c>
      <c r="M450" s="108" t="s">
        <v>2271</v>
      </c>
      <c r="N450" s="274">
        <f>SUMIF('Low Volume Irrigation'!$A$8:$A$201,$A450,'Low Volume Irrigation'!$N$8:$N$201)+SUMIF('Spray heads &amp; Nozzles'!$A$8:$A$202,$A450,'Spray heads &amp; Nozzles'!$N$8:$N$202)+SUMIF('Rotors &amp; Nozzles'!$A$8:$A$215,$A450,'Rotors &amp; Nozzles'!$N$8:$N$215)+SUMIF('Valves &amp; Acc.'!$A$8:$A$200,$A450,'Valves &amp; Acc.'!$N$8:$N$200)+SUMIF(Controllers!$A$8:$A$212,$A450,Controllers!$N$8:$N$212)+SUMIF('Central Control Systems'!$A$8:$A$207,$A450,'Central Control Systems'!$N$8:$N$207)+SUMIF('LND Services'!$A$8:$A$193,$A450,'LND Services'!$N$8:$N$193)+SUMIF(GOLF!$A$8:$A$295,$A450,GOLF!$N$8:$N$295)+SUMIF('GOLF Services'!$A$8:$A$203,$A450,'GOLF Services'!$N$8:$N$203)+SUMIF(AG!$A$8:$A$176,$A450,AG!$N$8:$N$176)+SUMIF('Spare Parts'!$A$8:$A$189,$A450,'Spare Parts'!$J$8:$J$189)</f>
        <v>0</v>
      </c>
      <c r="O450" s="258"/>
      <c r="P450" s="1"/>
      <c r="Q450" s="1"/>
      <c r="R450" s="1"/>
      <c r="S450" s="1"/>
      <c r="T450" s="1"/>
      <c r="U450" s="1"/>
      <c r="V450" s="1"/>
    </row>
    <row r="451" spans="1:22" s="23" customFormat="1" x14ac:dyDescent="0.25">
      <c r="A451" s="250" t="s">
        <v>274</v>
      </c>
      <c r="B451" s="57" t="s">
        <v>1148</v>
      </c>
      <c r="C451" s="104" t="s">
        <v>1149</v>
      </c>
      <c r="D451" s="352">
        <v>104.51</v>
      </c>
      <c r="E451" s="355">
        <v>104.51</v>
      </c>
      <c r="F451" s="280">
        <v>0</v>
      </c>
      <c r="G451" s="108" t="s">
        <v>1143</v>
      </c>
      <c r="H451" s="108">
        <v>12</v>
      </c>
      <c r="I451" s="108" t="s">
        <v>2276</v>
      </c>
      <c r="J451" s="108">
        <v>12</v>
      </c>
      <c r="K451" s="108">
        <v>384</v>
      </c>
      <c r="L451" s="109">
        <v>6.4</v>
      </c>
      <c r="M451" s="108" t="s">
        <v>2271</v>
      </c>
      <c r="N451" s="274">
        <f>SUMIF('Low Volume Irrigation'!$A$8:$A$201,$A451,'Low Volume Irrigation'!$N$8:$N$201)+SUMIF('Spray heads &amp; Nozzles'!$A$8:$A$202,$A451,'Spray heads &amp; Nozzles'!$N$8:$N$202)+SUMIF('Rotors &amp; Nozzles'!$A$8:$A$215,$A451,'Rotors &amp; Nozzles'!$N$8:$N$215)+SUMIF('Valves &amp; Acc.'!$A$8:$A$200,$A451,'Valves &amp; Acc.'!$N$8:$N$200)+SUMIF(Controllers!$A$8:$A$212,$A451,Controllers!$N$8:$N$212)+SUMIF('Central Control Systems'!$A$8:$A$207,$A451,'Central Control Systems'!$N$8:$N$207)+SUMIF('LND Services'!$A$8:$A$193,$A451,'LND Services'!$N$8:$N$193)+SUMIF(GOLF!$A$8:$A$295,$A451,GOLF!$N$8:$N$295)+SUMIF('GOLF Services'!$A$8:$A$203,$A451,'GOLF Services'!$N$8:$N$203)+SUMIF(AG!$A$8:$A$176,$A451,AG!$N$8:$N$176)+SUMIF('Spare Parts'!$A$8:$A$189,$A451,'Spare Parts'!$J$8:$J$189)</f>
        <v>0</v>
      </c>
      <c r="O451" s="258"/>
      <c r="P451" s="1"/>
      <c r="Q451" s="1"/>
      <c r="R451" s="1"/>
      <c r="S451" s="1"/>
      <c r="T451" s="1"/>
      <c r="U451" s="1"/>
      <c r="V451" s="1"/>
    </row>
    <row r="452" spans="1:22" s="23" customFormat="1" x14ac:dyDescent="0.25">
      <c r="A452" s="250" t="s">
        <v>273</v>
      </c>
      <c r="B452" s="57" t="s">
        <v>1146</v>
      </c>
      <c r="C452" s="104" t="s">
        <v>1147</v>
      </c>
      <c r="D452" s="352">
        <v>104.51</v>
      </c>
      <c r="E452" s="355">
        <v>104.51</v>
      </c>
      <c r="F452" s="280">
        <v>0</v>
      </c>
      <c r="G452" s="108" t="s">
        <v>1143</v>
      </c>
      <c r="H452" s="108">
        <v>12</v>
      </c>
      <c r="I452" s="108" t="s">
        <v>2276</v>
      </c>
      <c r="J452" s="108">
        <v>12</v>
      </c>
      <c r="K452" s="108">
        <v>384</v>
      </c>
      <c r="L452" s="109">
        <v>6.5</v>
      </c>
      <c r="M452" s="108" t="s">
        <v>2271</v>
      </c>
      <c r="N452" s="274">
        <f>SUMIF('Low Volume Irrigation'!$A$8:$A$201,$A452,'Low Volume Irrigation'!$N$8:$N$201)+SUMIF('Spray heads &amp; Nozzles'!$A$8:$A$202,$A452,'Spray heads &amp; Nozzles'!$N$8:$N$202)+SUMIF('Rotors &amp; Nozzles'!$A$8:$A$215,$A452,'Rotors &amp; Nozzles'!$N$8:$N$215)+SUMIF('Valves &amp; Acc.'!$A$8:$A$200,$A452,'Valves &amp; Acc.'!$N$8:$N$200)+SUMIF(Controllers!$A$8:$A$212,$A452,Controllers!$N$8:$N$212)+SUMIF('Central Control Systems'!$A$8:$A$207,$A452,'Central Control Systems'!$N$8:$N$207)+SUMIF('LND Services'!$A$8:$A$193,$A452,'LND Services'!$N$8:$N$193)+SUMIF(GOLF!$A$8:$A$295,$A452,GOLF!$N$8:$N$295)+SUMIF('GOLF Services'!$A$8:$A$203,$A452,'GOLF Services'!$N$8:$N$203)+SUMIF(AG!$A$8:$A$176,$A452,AG!$N$8:$N$176)+SUMIF('Spare Parts'!$A$8:$A$189,$A452,'Spare Parts'!$J$8:$J$189)</f>
        <v>0</v>
      </c>
      <c r="O452" s="258"/>
      <c r="P452" s="1"/>
      <c r="Q452" s="1"/>
      <c r="R452" s="1"/>
      <c r="S452" s="1"/>
      <c r="T452" s="1"/>
      <c r="U452" s="1"/>
      <c r="V452" s="1"/>
    </row>
    <row r="453" spans="1:22" s="23" customFormat="1" x14ac:dyDescent="0.25">
      <c r="A453" s="250" t="s">
        <v>386</v>
      </c>
      <c r="B453" s="57" t="s">
        <v>1337</v>
      </c>
      <c r="C453" s="104" t="s">
        <v>1338</v>
      </c>
      <c r="D453" s="352">
        <v>39.21</v>
      </c>
      <c r="E453" s="355">
        <v>39.21</v>
      </c>
      <c r="F453" s="280">
        <v>0</v>
      </c>
      <c r="G453" s="108" t="s">
        <v>682</v>
      </c>
      <c r="H453" s="108">
        <v>20</v>
      </c>
      <c r="I453" s="108" t="s">
        <v>2276</v>
      </c>
      <c r="J453" s="108" t="s">
        <v>819</v>
      </c>
      <c r="K453" s="108">
        <v>400</v>
      </c>
      <c r="L453" s="109">
        <v>8.6999999999999993</v>
      </c>
      <c r="M453" s="108" t="s">
        <v>2271</v>
      </c>
      <c r="N453" s="274">
        <f>SUMIF('Low Volume Irrigation'!$A$8:$A$201,$A453,'Low Volume Irrigation'!$N$8:$N$201)+SUMIF('Spray heads &amp; Nozzles'!$A$8:$A$202,$A453,'Spray heads &amp; Nozzles'!$N$8:$N$202)+SUMIF('Rotors &amp; Nozzles'!$A$8:$A$215,$A453,'Rotors &amp; Nozzles'!$N$8:$N$215)+SUMIF('Valves &amp; Acc.'!$A$8:$A$200,$A453,'Valves &amp; Acc.'!$N$8:$N$200)+SUMIF(Controllers!$A$8:$A$212,$A453,Controllers!$N$8:$N$212)+SUMIF('Central Control Systems'!$A$8:$A$207,$A453,'Central Control Systems'!$N$8:$N$207)+SUMIF('LND Services'!$A$8:$A$193,$A453,'LND Services'!$N$8:$N$193)+SUMIF(GOLF!$A$8:$A$295,$A453,GOLF!$N$8:$N$295)+SUMIF('GOLF Services'!$A$8:$A$203,$A453,'GOLF Services'!$N$8:$N$203)+SUMIF(AG!$A$8:$A$176,$A453,AG!$N$8:$N$176)+SUMIF('Spare Parts'!$A$8:$A$189,$A453,'Spare Parts'!$J$8:$J$189)</f>
        <v>0</v>
      </c>
      <c r="O453" s="258"/>
      <c r="P453" s="1"/>
      <c r="Q453" s="1"/>
      <c r="R453" s="1"/>
      <c r="S453" s="1"/>
      <c r="T453" s="1"/>
      <c r="U453" s="1"/>
      <c r="V453" s="1"/>
    </row>
    <row r="454" spans="1:22" s="24" customFormat="1" x14ac:dyDescent="0.25">
      <c r="A454" s="250" t="s">
        <v>389</v>
      </c>
      <c r="B454" s="57" t="s">
        <v>1343</v>
      </c>
      <c r="C454" s="104" t="s">
        <v>1344</v>
      </c>
      <c r="D454" s="352">
        <v>49.86</v>
      </c>
      <c r="E454" s="355">
        <v>49.86</v>
      </c>
      <c r="F454" s="280">
        <v>0</v>
      </c>
      <c r="G454" s="108" t="s">
        <v>682</v>
      </c>
      <c r="H454" s="108">
        <v>20</v>
      </c>
      <c r="I454" s="108" t="s">
        <v>2276</v>
      </c>
      <c r="J454" s="108" t="s">
        <v>819</v>
      </c>
      <c r="K454" s="108">
        <v>400</v>
      </c>
      <c r="L454" s="109">
        <v>9.5</v>
      </c>
      <c r="M454" s="108" t="s">
        <v>2271</v>
      </c>
      <c r="N454" s="274">
        <f>SUMIF('Low Volume Irrigation'!$A$8:$A$201,$A454,'Low Volume Irrigation'!$N$8:$N$201)+SUMIF('Spray heads &amp; Nozzles'!$A$8:$A$202,$A454,'Spray heads &amp; Nozzles'!$N$8:$N$202)+SUMIF('Rotors &amp; Nozzles'!$A$8:$A$215,$A454,'Rotors &amp; Nozzles'!$N$8:$N$215)+SUMIF('Valves &amp; Acc.'!$A$8:$A$200,$A454,'Valves &amp; Acc.'!$N$8:$N$200)+SUMIF(Controllers!$A$8:$A$212,$A454,Controllers!$N$8:$N$212)+SUMIF('Central Control Systems'!$A$8:$A$207,$A454,'Central Control Systems'!$N$8:$N$207)+SUMIF('LND Services'!$A$8:$A$193,$A454,'LND Services'!$N$8:$N$193)+SUMIF(GOLF!$A$8:$A$295,$A454,GOLF!$N$8:$N$295)+SUMIF('GOLF Services'!$A$8:$A$203,$A454,'GOLF Services'!$N$8:$N$203)+SUMIF(AG!$A$8:$A$176,$A454,AG!$N$8:$N$176)+SUMIF('Spare Parts'!$A$8:$A$189,$A454,'Spare Parts'!$J$8:$J$189)</f>
        <v>0</v>
      </c>
      <c r="O454" s="258"/>
      <c r="P454" s="1"/>
      <c r="Q454" s="1"/>
      <c r="R454" s="1"/>
      <c r="S454" s="1"/>
      <c r="T454" s="1"/>
      <c r="U454" s="1"/>
      <c r="V454" s="1"/>
    </row>
    <row r="455" spans="1:22" s="24" customFormat="1" x14ac:dyDescent="0.25">
      <c r="A455" s="250" t="s">
        <v>2238</v>
      </c>
      <c r="B455" s="57" t="s">
        <v>2239</v>
      </c>
      <c r="C455" s="104" t="s">
        <v>3259</v>
      </c>
      <c r="D455" s="352">
        <v>61.18</v>
      </c>
      <c r="E455" s="355">
        <v>61.18</v>
      </c>
      <c r="F455" s="280">
        <v>0</v>
      </c>
      <c r="G455" s="108" t="s">
        <v>682</v>
      </c>
      <c r="H455" s="108">
        <v>20</v>
      </c>
      <c r="I455" s="108" t="s">
        <v>2276</v>
      </c>
      <c r="J455" s="108">
        <v>20</v>
      </c>
      <c r="K455" s="108">
        <v>400</v>
      </c>
      <c r="L455" s="109">
        <v>9.1999999999999993</v>
      </c>
      <c r="M455" s="108" t="s">
        <v>2271</v>
      </c>
      <c r="N455" s="274">
        <f>SUMIF('Low Volume Irrigation'!$A$8:$A$201,$A455,'Low Volume Irrigation'!$N$8:$N$201)+SUMIF('Spray heads &amp; Nozzles'!$A$8:$A$202,$A455,'Spray heads &amp; Nozzles'!$N$8:$N$202)+SUMIF('Rotors &amp; Nozzles'!$A$8:$A$215,$A455,'Rotors &amp; Nozzles'!$N$8:$N$215)+SUMIF('Valves &amp; Acc.'!$A$8:$A$200,$A455,'Valves &amp; Acc.'!$N$8:$N$200)+SUMIF(Controllers!$A$8:$A$212,$A455,Controllers!$N$8:$N$212)+SUMIF('Central Control Systems'!$A$8:$A$207,$A455,'Central Control Systems'!$N$8:$N$207)+SUMIF('LND Services'!$A$8:$A$193,$A455,'LND Services'!$N$8:$N$193)+SUMIF(GOLF!$A$8:$A$295,$A455,GOLF!$N$8:$N$295)+SUMIF('GOLF Services'!$A$8:$A$203,$A455,'GOLF Services'!$N$8:$N$203)+SUMIF(AG!$A$8:$A$176,$A455,AG!$N$8:$N$176)+SUMIF('Spare Parts'!$A$8:$A$189,$A455,'Spare Parts'!$J$8:$J$189)</f>
        <v>0</v>
      </c>
      <c r="O455" s="258"/>
      <c r="P455" s="1"/>
      <c r="Q455" s="1"/>
      <c r="R455" s="1"/>
      <c r="S455" s="1"/>
      <c r="T455" s="1"/>
      <c r="U455" s="1"/>
      <c r="V455" s="1"/>
    </row>
    <row r="456" spans="1:22" s="24" customFormat="1" x14ac:dyDescent="0.25">
      <c r="A456" s="250" t="s">
        <v>387</v>
      </c>
      <c r="B456" s="57" t="s">
        <v>1339</v>
      </c>
      <c r="C456" s="104" t="s">
        <v>1340</v>
      </c>
      <c r="D456" s="352">
        <v>39.21</v>
      </c>
      <c r="E456" s="355">
        <v>39.21</v>
      </c>
      <c r="F456" s="280">
        <v>0</v>
      </c>
      <c r="G456" s="108" t="s">
        <v>682</v>
      </c>
      <c r="H456" s="108">
        <v>20</v>
      </c>
      <c r="I456" s="108" t="s">
        <v>2276</v>
      </c>
      <c r="J456" s="108" t="s">
        <v>819</v>
      </c>
      <c r="K456" s="108">
        <v>360</v>
      </c>
      <c r="L456" s="109">
        <v>8.9</v>
      </c>
      <c r="M456" s="108" t="s">
        <v>2271</v>
      </c>
      <c r="N456" s="274">
        <f>SUMIF('Low Volume Irrigation'!$A$8:$A$201,$A456,'Low Volume Irrigation'!$N$8:$N$201)+SUMIF('Spray heads &amp; Nozzles'!$A$8:$A$202,$A456,'Spray heads &amp; Nozzles'!$N$8:$N$202)+SUMIF('Rotors &amp; Nozzles'!$A$8:$A$215,$A456,'Rotors &amp; Nozzles'!$N$8:$N$215)+SUMIF('Valves &amp; Acc.'!$A$8:$A$200,$A456,'Valves &amp; Acc.'!$N$8:$N$200)+SUMIF(Controllers!$A$8:$A$212,$A456,Controllers!$N$8:$N$212)+SUMIF('Central Control Systems'!$A$8:$A$207,$A456,'Central Control Systems'!$N$8:$N$207)+SUMIF('LND Services'!$A$8:$A$193,$A456,'LND Services'!$N$8:$N$193)+SUMIF(GOLF!$A$8:$A$295,$A456,GOLF!$N$8:$N$295)+SUMIF('GOLF Services'!$A$8:$A$203,$A456,'GOLF Services'!$N$8:$N$203)+SUMIF(AG!$A$8:$A$176,$A456,AG!$N$8:$N$176)+SUMIF('Spare Parts'!$A$8:$A$189,$A456,'Spare Parts'!$J$8:$J$189)</f>
        <v>0</v>
      </c>
      <c r="O456" s="258"/>
      <c r="P456" s="1"/>
      <c r="Q456" s="1"/>
      <c r="R456" s="1"/>
      <c r="S456" s="1"/>
      <c r="T456" s="1"/>
      <c r="U456" s="1"/>
      <c r="V456" s="1"/>
    </row>
    <row r="457" spans="1:22" s="24" customFormat="1" x14ac:dyDescent="0.25">
      <c r="A457" s="250" t="s">
        <v>388</v>
      </c>
      <c r="B457" s="57" t="s">
        <v>1341</v>
      </c>
      <c r="C457" s="104" t="s">
        <v>1342</v>
      </c>
      <c r="D457" s="352">
        <v>62.93</v>
      </c>
      <c r="E457" s="355">
        <v>62.93</v>
      </c>
      <c r="F457" s="280">
        <v>0</v>
      </c>
      <c r="G457" s="108" t="s">
        <v>682</v>
      </c>
      <c r="H457" s="108">
        <v>20</v>
      </c>
      <c r="I457" s="108" t="s">
        <v>2276</v>
      </c>
      <c r="J457" s="108" t="s">
        <v>819</v>
      </c>
      <c r="K457" s="108">
        <v>360</v>
      </c>
      <c r="L457" s="109">
        <v>9.5</v>
      </c>
      <c r="M457" s="108" t="s">
        <v>2271</v>
      </c>
      <c r="N457" s="274">
        <f>SUMIF('Low Volume Irrigation'!$A$8:$A$201,$A457,'Low Volume Irrigation'!$N$8:$N$201)+SUMIF('Spray heads &amp; Nozzles'!$A$8:$A$202,$A457,'Spray heads &amp; Nozzles'!$N$8:$N$202)+SUMIF('Rotors &amp; Nozzles'!$A$8:$A$215,$A457,'Rotors &amp; Nozzles'!$N$8:$N$215)+SUMIF('Valves &amp; Acc.'!$A$8:$A$200,$A457,'Valves &amp; Acc.'!$N$8:$N$200)+SUMIF(Controllers!$A$8:$A$212,$A457,Controllers!$N$8:$N$212)+SUMIF('Central Control Systems'!$A$8:$A$207,$A457,'Central Control Systems'!$N$8:$N$207)+SUMIF('LND Services'!$A$8:$A$193,$A457,'LND Services'!$N$8:$N$193)+SUMIF(GOLF!$A$8:$A$295,$A457,GOLF!$N$8:$N$295)+SUMIF('GOLF Services'!$A$8:$A$203,$A457,'GOLF Services'!$N$8:$N$203)+SUMIF(AG!$A$8:$A$176,$A457,AG!$N$8:$N$176)+SUMIF('Spare Parts'!$A$8:$A$189,$A457,'Spare Parts'!$J$8:$J$189)</f>
        <v>0</v>
      </c>
      <c r="O457" s="258"/>
      <c r="P457" s="1"/>
      <c r="Q457" s="1"/>
      <c r="R457" s="1"/>
      <c r="S457" s="1"/>
      <c r="T457" s="1"/>
      <c r="U457" s="1"/>
      <c r="V457" s="1"/>
    </row>
    <row r="458" spans="1:22" s="24" customFormat="1" x14ac:dyDescent="0.25">
      <c r="A458" s="250" t="s">
        <v>385</v>
      </c>
      <c r="B458" s="57" t="s">
        <v>1336</v>
      </c>
      <c r="C458" s="104" t="s">
        <v>2358</v>
      </c>
      <c r="D458" s="352">
        <v>39.21</v>
      </c>
      <c r="E458" s="355">
        <v>39.21</v>
      </c>
      <c r="F458" s="280">
        <v>0</v>
      </c>
      <c r="G458" s="108" t="s">
        <v>682</v>
      </c>
      <c r="H458" s="108">
        <v>20</v>
      </c>
      <c r="I458" s="108" t="s">
        <v>2276</v>
      </c>
      <c r="J458" s="108" t="s">
        <v>819</v>
      </c>
      <c r="K458" s="108">
        <v>400</v>
      </c>
      <c r="L458" s="109">
        <v>8.6999999999999993</v>
      </c>
      <c r="M458" s="108" t="s">
        <v>2271</v>
      </c>
      <c r="N458" s="274">
        <f>SUMIF('Low Volume Irrigation'!$A$8:$A$201,$A458,'Low Volume Irrigation'!$N$8:$N$201)+SUMIF('Spray heads &amp; Nozzles'!$A$8:$A$202,$A458,'Spray heads &amp; Nozzles'!$N$8:$N$202)+SUMIF('Rotors &amp; Nozzles'!$A$8:$A$215,$A458,'Rotors &amp; Nozzles'!$N$8:$N$215)+SUMIF('Valves &amp; Acc.'!$A$8:$A$200,$A458,'Valves &amp; Acc.'!$N$8:$N$200)+SUMIF(Controllers!$A$8:$A$212,$A458,Controllers!$N$8:$N$212)+SUMIF('Central Control Systems'!$A$8:$A$207,$A458,'Central Control Systems'!$N$8:$N$207)+SUMIF('LND Services'!$A$8:$A$193,$A458,'LND Services'!$N$8:$N$193)+SUMIF(GOLF!$A$8:$A$295,$A458,GOLF!$N$8:$N$295)+SUMIF('GOLF Services'!$A$8:$A$203,$A458,'GOLF Services'!$N$8:$N$203)+SUMIF(AG!$A$8:$A$176,$A458,AG!$N$8:$N$176)+SUMIF('Spare Parts'!$A$8:$A$189,$A458,'Spare Parts'!$J$8:$J$189)</f>
        <v>0</v>
      </c>
      <c r="O458" s="258"/>
      <c r="P458" s="1"/>
      <c r="Q458" s="1"/>
      <c r="R458" s="1"/>
      <c r="S458" s="1"/>
      <c r="T458" s="1"/>
      <c r="U458" s="1"/>
      <c r="V458" s="1"/>
    </row>
    <row r="459" spans="1:22" s="23" customFormat="1" x14ac:dyDescent="0.25">
      <c r="A459" s="250" t="s">
        <v>279</v>
      </c>
      <c r="B459" s="57" t="s">
        <v>1153</v>
      </c>
      <c r="C459" s="104" t="s">
        <v>1154</v>
      </c>
      <c r="D459" s="352">
        <v>92.66</v>
      </c>
      <c r="E459" s="355">
        <v>92.66</v>
      </c>
      <c r="F459" s="280">
        <v>0</v>
      </c>
      <c r="G459" s="108" t="s">
        <v>1143</v>
      </c>
      <c r="H459" s="108">
        <v>6</v>
      </c>
      <c r="I459" s="108" t="s">
        <v>2276</v>
      </c>
      <c r="J459" s="108" t="s">
        <v>715</v>
      </c>
      <c r="K459" s="108">
        <v>576</v>
      </c>
      <c r="L459" s="109">
        <v>1.9</v>
      </c>
      <c r="M459" s="108" t="s">
        <v>2271</v>
      </c>
      <c r="N459" s="274">
        <f>SUMIF('Low Volume Irrigation'!$A$8:$A$201,$A459,'Low Volume Irrigation'!$N$8:$N$201)+SUMIF('Spray heads &amp; Nozzles'!$A$8:$A$202,$A459,'Spray heads &amp; Nozzles'!$N$8:$N$202)+SUMIF('Rotors &amp; Nozzles'!$A$8:$A$215,$A459,'Rotors &amp; Nozzles'!$N$8:$N$215)+SUMIF('Valves &amp; Acc.'!$A$8:$A$200,$A459,'Valves &amp; Acc.'!$N$8:$N$200)+SUMIF(Controllers!$A$8:$A$212,$A459,Controllers!$N$8:$N$212)+SUMIF('Central Control Systems'!$A$8:$A$207,$A459,'Central Control Systems'!$N$8:$N$207)+SUMIF('LND Services'!$A$8:$A$193,$A459,'LND Services'!$N$8:$N$193)+SUMIF(GOLF!$A$8:$A$295,$A459,GOLF!$N$8:$N$295)+SUMIF('GOLF Services'!$A$8:$A$203,$A459,'GOLF Services'!$N$8:$N$203)+SUMIF(AG!$A$8:$A$176,$A459,AG!$N$8:$N$176)+SUMIF('Spare Parts'!$A$8:$A$189,$A459,'Spare Parts'!$J$8:$J$189)</f>
        <v>0</v>
      </c>
      <c r="O459" s="258"/>
      <c r="P459" s="1"/>
      <c r="Q459" s="1"/>
      <c r="R459" s="1"/>
      <c r="S459" s="1"/>
      <c r="T459" s="1"/>
      <c r="U459" s="1"/>
      <c r="V459" s="1"/>
    </row>
    <row r="460" spans="1:22" s="24" customFormat="1" x14ac:dyDescent="0.25">
      <c r="A460" s="250" t="s">
        <v>276</v>
      </c>
      <c r="B460" s="57" t="s">
        <v>1151</v>
      </c>
      <c r="C460" s="104" t="s">
        <v>2264</v>
      </c>
      <c r="D460" s="352">
        <v>140.55000000000001</v>
      </c>
      <c r="E460" s="355">
        <v>135.13999999999999</v>
      </c>
      <c r="F460" s="280">
        <v>4.0032558827882384E-2</v>
      </c>
      <c r="G460" s="108" t="s">
        <v>1143</v>
      </c>
      <c r="H460" s="108">
        <v>12</v>
      </c>
      <c r="I460" s="108" t="s">
        <v>2276</v>
      </c>
      <c r="J460" s="108">
        <v>12</v>
      </c>
      <c r="K460" s="108">
        <v>384</v>
      </c>
      <c r="L460" s="109">
        <v>8.5</v>
      </c>
      <c r="M460" s="108" t="s">
        <v>2271</v>
      </c>
      <c r="N460" s="274">
        <f>SUMIF('Low Volume Irrigation'!$A$8:$A$201,$A460,'Low Volume Irrigation'!$N$8:$N$201)+SUMIF('Spray heads &amp; Nozzles'!$A$8:$A$202,$A460,'Spray heads &amp; Nozzles'!$N$8:$N$202)+SUMIF('Rotors &amp; Nozzles'!$A$8:$A$215,$A460,'Rotors &amp; Nozzles'!$N$8:$N$215)+SUMIF('Valves &amp; Acc.'!$A$8:$A$200,$A460,'Valves &amp; Acc.'!$N$8:$N$200)+SUMIF(Controllers!$A$8:$A$212,$A460,Controllers!$N$8:$N$212)+SUMIF('Central Control Systems'!$A$8:$A$207,$A460,'Central Control Systems'!$N$8:$N$207)+SUMIF('LND Services'!$A$8:$A$193,$A460,'LND Services'!$N$8:$N$193)+SUMIF(GOLF!$A$8:$A$295,$A460,GOLF!$N$8:$N$295)+SUMIF('GOLF Services'!$A$8:$A$203,$A460,'GOLF Services'!$N$8:$N$203)+SUMIF(AG!$A$8:$A$176,$A460,AG!$N$8:$N$176)+SUMIF('Spare Parts'!$A$8:$A$189,$A460,'Spare Parts'!$J$8:$J$189)</f>
        <v>0</v>
      </c>
      <c r="O460" s="258"/>
      <c r="P460" s="1"/>
      <c r="Q460" s="1"/>
      <c r="R460" s="1"/>
      <c r="S460" s="1"/>
      <c r="T460" s="1"/>
      <c r="U460" s="1"/>
      <c r="V460" s="1"/>
    </row>
    <row r="461" spans="1:22" s="24" customFormat="1" x14ac:dyDescent="0.25">
      <c r="A461" s="250" t="s">
        <v>593</v>
      </c>
      <c r="B461" s="57" t="s">
        <v>1654</v>
      </c>
      <c r="C461" s="104" t="s">
        <v>1655</v>
      </c>
      <c r="D461" s="352">
        <v>217.67</v>
      </c>
      <c r="E461" s="355">
        <v>209.89</v>
      </c>
      <c r="F461" s="280">
        <v>3.7067035113630957E-2</v>
      </c>
      <c r="G461" s="108" t="s">
        <v>682</v>
      </c>
      <c r="H461" s="108">
        <v>12</v>
      </c>
      <c r="I461" s="108" t="s">
        <v>2276</v>
      </c>
      <c r="J461" s="108">
        <v>12</v>
      </c>
      <c r="K461" s="108">
        <v>240</v>
      </c>
      <c r="L461" s="109">
        <v>8.3000000000000007</v>
      </c>
      <c r="M461" s="108" t="s">
        <v>2272</v>
      </c>
      <c r="N461" s="274">
        <f>SUMIF('Low Volume Irrigation'!$A$8:$A$201,$A461,'Low Volume Irrigation'!$N$8:$N$201)+SUMIF('Spray heads &amp; Nozzles'!$A$8:$A$202,$A461,'Spray heads &amp; Nozzles'!$N$8:$N$202)+SUMIF('Rotors &amp; Nozzles'!$A$8:$A$215,$A461,'Rotors &amp; Nozzles'!$N$8:$N$215)+SUMIF('Valves &amp; Acc.'!$A$8:$A$200,$A461,'Valves &amp; Acc.'!$N$8:$N$200)+SUMIF(Controllers!$A$8:$A$212,$A461,Controllers!$N$8:$N$212)+SUMIF('Central Control Systems'!$A$8:$A$207,$A461,'Central Control Systems'!$N$8:$N$207)+SUMIF('LND Services'!$A$8:$A$193,$A461,'LND Services'!$N$8:$N$193)+SUMIF(GOLF!$A$8:$A$295,$A461,GOLF!$N$8:$N$295)+SUMIF('GOLF Services'!$A$8:$A$203,$A461,'GOLF Services'!$N$8:$N$203)+SUMIF(AG!$A$8:$A$176,$A461,AG!$N$8:$N$176)+SUMIF('Spare Parts'!$A$8:$A$189,$A461,'Spare Parts'!$J$8:$J$189)</f>
        <v>0</v>
      </c>
      <c r="O461" s="258"/>
      <c r="P461" s="1"/>
      <c r="Q461" s="1"/>
      <c r="R461" s="1"/>
      <c r="S461" s="1"/>
      <c r="T461" s="1"/>
      <c r="U461" s="1"/>
      <c r="V461" s="1"/>
    </row>
    <row r="462" spans="1:22" s="23" customFormat="1" x14ac:dyDescent="0.25">
      <c r="A462" s="250" t="s">
        <v>277</v>
      </c>
      <c r="B462" s="57" t="s">
        <v>1152</v>
      </c>
      <c r="C462" s="104" t="s">
        <v>2265</v>
      </c>
      <c r="D462" s="352">
        <v>176.09</v>
      </c>
      <c r="E462" s="355">
        <v>170.14</v>
      </c>
      <c r="F462" s="280">
        <v>3.497120018808051E-2</v>
      </c>
      <c r="G462" s="108" t="s">
        <v>1143</v>
      </c>
      <c r="H462" s="108">
        <v>12</v>
      </c>
      <c r="I462" s="108" t="s">
        <v>2276</v>
      </c>
      <c r="J462" s="108">
        <v>12</v>
      </c>
      <c r="K462" s="108">
        <v>384</v>
      </c>
      <c r="L462" s="109">
        <v>8.5</v>
      </c>
      <c r="M462" s="108" t="s">
        <v>2271</v>
      </c>
      <c r="N462" s="274">
        <f>SUMIF('Low Volume Irrigation'!$A$8:$A$201,$A462,'Low Volume Irrigation'!$N$8:$N$201)+SUMIF('Spray heads &amp; Nozzles'!$A$8:$A$202,$A462,'Spray heads &amp; Nozzles'!$N$8:$N$202)+SUMIF('Rotors &amp; Nozzles'!$A$8:$A$215,$A462,'Rotors &amp; Nozzles'!$N$8:$N$215)+SUMIF('Valves &amp; Acc.'!$A$8:$A$200,$A462,'Valves &amp; Acc.'!$N$8:$N$200)+SUMIF(Controllers!$A$8:$A$212,$A462,Controllers!$N$8:$N$212)+SUMIF('Central Control Systems'!$A$8:$A$207,$A462,'Central Control Systems'!$N$8:$N$207)+SUMIF('LND Services'!$A$8:$A$193,$A462,'LND Services'!$N$8:$N$193)+SUMIF(GOLF!$A$8:$A$295,$A462,GOLF!$N$8:$N$295)+SUMIF('GOLF Services'!$A$8:$A$203,$A462,'GOLF Services'!$N$8:$N$203)+SUMIF(AG!$A$8:$A$176,$A462,AG!$N$8:$N$176)+SUMIF('Spare Parts'!$A$8:$A$189,$A462,'Spare Parts'!$J$8:$J$189)</f>
        <v>0</v>
      </c>
      <c r="O462" s="258"/>
      <c r="P462" s="1"/>
      <c r="Q462" s="1"/>
      <c r="R462" s="1"/>
      <c r="S462" s="1"/>
      <c r="T462" s="1"/>
      <c r="U462" s="1"/>
      <c r="V462" s="1"/>
    </row>
    <row r="463" spans="1:22" s="24" customFormat="1" x14ac:dyDescent="0.25">
      <c r="A463" s="250" t="s">
        <v>2143</v>
      </c>
      <c r="B463" s="57" t="s">
        <v>2146</v>
      </c>
      <c r="C463" s="104" t="s">
        <v>2151</v>
      </c>
      <c r="D463" s="352">
        <v>0</v>
      </c>
      <c r="E463" s="355">
        <v>0</v>
      </c>
      <c r="F463" s="280" t="s">
        <v>678</v>
      </c>
      <c r="G463" s="108" t="s">
        <v>1143</v>
      </c>
      <c r="H463" s="108">
        <v>40</v>
      </c>
      <c r="I463" s="108" t="s">
        <v>2276</v>
      </c>
      <c r="J463" s="108">
        <v>40</v>
      </c>
      <c r="K463" s="108">
        <v>4400</v>
      </c>
      <c r="L463" s="109">
        <v>0.52</v>
      </c>
      <c r="M463" s="108" t="s">
        <v>2271</v>
      </c>
      <c r="N463" s="274">
        <f>SUMIF('Low Volume Irrigation'!$A$8:$A$201,$A463,'Low Volume Irrigation'!$N$8:$N$201)+SUMIF('Spray heads &amp; Nozzles'!$A$8:$A$202,$A463,'Spray heads &amp; Nozzles'!$N$8:$N$202)+SUMIF('Rotors &amp; Nozzles'!$A$8:$A$215,$A463,'Rotors &amp; Nozzles'!$N$8:$N$215)+SUMIF('Valves &amp; Acc.'!$A$8:$A$200,$A463,'Valves &amp; Acc.'!$N$8:$N$200)+SUMIF(Controllers!$A$8:$A$212,$A463,Controllers!$N$8:$N$212)+SUMIF('Central Control Systems'!$A$8:$A$207,$A463,'Central Control Systems'!$N$8:$N$207)+SUMIF('LND Services'!$A$8:$A$193,$A463,'LND Services'!$N$8:$N$193)+SUMIF(GOLF!$A$8:$A$295,$A463,GOLF!$N$8:$N$295)+SUMIF('GOLF Services'!$A$8:$A$203,$A463,'GOLF Services'!$N$8:$N$203)+SUMIF(AG!$A$8:$A$176,$A463,AG!$N$8:$N$176)+SUMIF('Spare Parts'!$A$8:$A$189,$A463,'Spare Parts'!$J$8:$J$189)</f>
        <v>0</v>
      </c>
      <c r="O463" s="258"/>
      <c r="P463" s="1"/>
      <c r="Q463" s="1"/>
      <c r="R463" s="1"/>
      <c r="S463" s="1"/>
      <c r="T463" s="1"/>
      <c r="U463" s="1"/>
      <c r="V463" s="1"/>
    </row>
    <row r="464" spans="1:22" s="23" customFormat="1" x14ac:dyDescent="0.25">
      <c r="A464" s="250" t="s">
        <v>2144</v>
      </c>
      <c r="B464" s="57" t="s">
        <v>2147</v>
      </c>
      <c r="C464" s="104" t="s">
        <v>2149</v>
      </c>
      <c r="D464" s="352">
        <v>0</v>
      </c>
      <c r="E464" s="355">
        <v>0</v>
      </c>
      <c r="F464" s="280" t="s">
        <v>678</v>
      </c>
      <c r="G464" s="108" t="s">
        <v>1143</v>
      </c>
      <c r="H464" s="108">
        <v>40</v>
      </c>
      <c r="I464" s="108" t="s">
        <v>2276</v>
      </c>
      <c r="J464" s="108">
        <v>40</v>
      </c>
      <c r="K464" s="108">
        <v>4400</v>
      </c>
      <c r="L464" s="109">
        <v>0.52</v>
      </c>
      <c r="M464" s="108" t="s">
        <v>2271</v>
      </c>
      <c r="N464" s="274">
        <f>SUMIF('Low Volume Irrigation'!$A$8:$A$201,$A464,'Low Volume Irrigation'!$N$8:$N$201)+SUMIF('Spray heads &amp; Nozzles'!$A$8:$A$202,$A464,'Spray heads &amp; Nozzles'!$N$8:$N$202)+SUMIF('Rotors &amp; Nozzles'!$A$8:$A$215,$A464,'Rotors &amp; Nozzles'!$N$8:$N$215)+SUMIF('Valves &amp; Acc.'!$A$8:$A$200,$A464,'Valves &amp; Acc.'!$N$8:$N$200)+SUMIF(Controllers!$A$8:$A$212,$A464,Controllers!$N$8:$N$212)+SUMIF('Central Control Systems'!$A$8:$A$207,$A464,'Central Control Systems'!$N$8:$N$207)+SUMIF('LND Services'!$A$8:$A$193,$A464,'LND Services'!$N$8:$N$193)+SUMIF(GOLF!$A$8:$A$295,$A464,GOLF!$N$8:$N$295)+SUMIF('GOLF Services'!$A$8:$A$203,$A464,'GOLF Services'!$N$8:$N$203)+SUMIF(AG!$A$8:$A$176,$A464,AG!$N$8:$N$176)+SUMIF('Spare Parts'!$A$8:$A$189,$A464,'Spare Parts'!$J$8:$J$189)</f>
        <v>0</v>
      </c>
      <c r="O464" s="258"/>
      <c r="P464" s="1"/>
      <c r="Q464" s="1"/>
      <c r="R464" s="1"/>
      <c r="S464" s="1"/>
      <c r="T464" s="1"/>
      <c r="U464" s="1"/>
      <c r="V464" s="1"/>
    </row>
    <row r="465" spans="1:22" s="23" customFormat="1" x14ac:dyDescent="0.25">
      <c r="A465" s="250" t="s">
        <v>2145</v>
      </c>
      <c r="B465" s="57" t="s">
        <v>2148</v>
      </c>
      <c r="C465" s="104" t="s">
        <v>2150</v>
      </c>
      <c r="D465" s="352">
        <v>0</v>
      </c>
      <c r="E465" s="355">
        <v>0</v>
      </c>
      <c r="F465" s="280" t="s">
        <v>678</v>
      </c>
      <c r="G465" s="108" t="s">
        <v>1143</v>
      </c>
      <c r="H465" s="108">
        <v>40</v>
      </c>
      <c r="I465" s="108" t="s">
        <v>2276</v>
      </c>
      <c r="J465" s="108">
        <v>40</v>
      </c>
      <c r="K465" s="108">
        <v>4400</v>
      </c>
      <c r="L465" s="109">
        <v>0.6</v>
      </c>
      <c r="M465" s="108" t="s">
        <v>2271</v>
      </c>
      <c r="N465" s="274">
        <f>SUMIF('Low Volume Irrigation'!$A$8:$A$201,$A465,'Low Volume Irrigation'!$N$8:$N$201)+SUMIF('Spray heads &amp; Nozzles'!$A$8:$A$202,$A465,'Spray heads &amp; Nozzles'!$N$8:$N$202)+SUMIF('Rotors &amp; Nozzles'!$A$8:$A$215,$A465,'Rotors &amp; Nozzles'!$N$8:$N$215)+SUMIF('Valves &amp; Acc.'!$A$8:$A$200,$A465,'Valves &amp; Acc.'!$N$8:$N$200)+SUMIF(Controllers!$A$8:$A$212,$A465,Controllers!$N$8:$N$212)+SUMIF('Central Control Systems'!$A$8:$A$207,$A465,'Central Control Systems'!$N$8:$N$207)+SUMIF('LND Services'!$A$8:$A$193,$A465,'LND Services'!$N$8:$N$193)+SUMIF(GOLF!$A$8:$A$295,$A465,GOLF!$N$8:$N$295)+SUMIF('GOLF Services'!$A$8:$A$203,$A465,'GOLF Services'!$N$8:$N$203)+SUMIF(AG!$A$8:$A$176,$A465,AG!$N$8:$N$176)+SUMIF('Spare Parts'!$A$8:$A$189,$A465,'Spare Parts'!$J$8:$J$189)</f>
        <v>0</v>
      </c>
      <c r="O465" s="258"/>
      <c r="P465" s="1"/>
      <c r="Q465" s="1"/>
      <c r="R465" s="1"/>
      <c r="S465" s="1"/>
      <c r="T465" s="1"/>
      <c r="U465" s="1"/>
      <c r="V465" s="1"/>
    </row>
    <row r="466" spans="1:22" s="24" customFormat="1" x14ac:dyDescent="0.25">
      <c r="A466" s="250" t="s">
        <v>3180</v>
      </c>
      <c r="B466" s="57" t="s">
        <v>3181</v>
      </c>
      <c r="C466" s="104" t="s">
        <v>3203</v>
      </c>
      <c r="D466" s="352">
        <v>5.4</v>
      </c>
      <c r="E466" s="355">
        <v>5.4</v>
      </c>
      <c r="F466" s="280">
        <v>0</v>
      </c>
      <c r="G466" s="108" t="s">
        <v>1143</v>
      </c>
      <c r="H466" s="108">
        <v>10</v>
      </c>
      <c r="I466" s="108" t="s">
        <v>2276</v>
      </c>
      <c r="J466" s="108">
        <v>300</v>
      </c>
      <c r="K466" s="108">
        <v>30000</v>
      </c>
      <c r="L466" s="109">
        <v>0.3</v>
      </c>
      <c r="M466" s="108" t="s">
        <v>2272</v>
      </c>
      <c r="N466" s="274">
        <f>SUMIF('Low Volume Irrigation'!$A$8:$A$201,$A466,'Low Volume Irrigation'!$N$8:$N$201)+SUMIF('Spray heads &amp; Nozzles'!$A$8:$A$202,$A466,'Spray heads &amp; Nozzles'!$N$8:$N$202)+SUMIF('Rotors &amp; Nozzles'!$A$8:$A$215,$A466,'Rotors &amp; Nozzles'!$N$8:$N$215)+SUMIF('Valves &amp; Acc.'!$A$8:$A$200,$A466,'Valves &amp; Acc.'!$N$8:$N$200)+SUMIF(Controllers!$A$8:$A$212,$A466,Controllers!$N$8:$N$212)+SUMIF('Central Control Systems'!$A$8:$A$207,$A466,'Central Control Systems'!$N$8:$N$207)+SUMIF('LND Services'!$A$8:$A$193,$A466,'LND Services'!$N$8:$N$193)+SUMIF(GOLF!$A$8:$A$295,$A466,GOLF!$N$8:$N$295)+SUMIF('GOLF Services'!$A$8:$A$203,$A466,'GOLF Services'!$N$8:$N$203)+SUMIF(AG!$A$8:$A$176,$A466,AG!$N$8:$N$176)+SUMIF('Spare Parts'!$A$8:$A$189,$A466,'Spare Parts'!$J$8:$J$189)</f>
        <v>0</v>
      </c>
      <c r="O466" s="258"/>
      <c r="P466" s="1"/>
      <c r="Q466" s="1"/>
      <c r="R466" s="1"/>
      <c r="S466" s="1"/>
      <c r="T466" s="1"/>
      <c r="U466" s="1"/>
      <c r="V466" s="1"/>
    </row>
    <row r="467" spans="1:22" s="24" customFormat="1" x14ac:dyDescent="0.25">
      <c r="A467" s="250" t="s">
        <v>3182</v>
      </c>
      <c r="B467" s="57" t="s">
        <v>3183</v>
      </c>
      <c r="C467" s="104" t="s">
        <v>3204</v>
      </c>
      <c r="D467" s="352">
        <v>8.64</v>
      </c>
      <c r="E467" s="355">
        <v>8.64</v>
      </c>
      <c r="F467" s="280">
        <v>0</v>
      </c>
      <c r="G467" s="108" t="s">
        <v>1143</v>
      </c>
      <c r="H467" s="108">
        <v>10</v>
      </c>
      <c r="I467" s="108" t="s">
        <v>2276</v>
      </c>
      <c r="J467" s="108">
        <v>500</v>
      </c>
      <c r="K467" s="108">
        <v>15000</v>
      </c>
      <c r="L467" s="109">
        <v>0.7</v>
      </c>
      <c r="M467" s="108" t="s">
        <v>2272</v>
      </c>
      <c r="N467" s="274">
        <f>SUMIF('Low Volume Irrigation'!$A$8:$A$201,$A467,'Low Volume Irrigation'!$N$8:$N$201)+SUMIF('Spray heads &amp; Nozzles'!$A$8:$A$202,$A467,'Spray heads &amp; Nozzles'!$N$8:$N$202)+SUMIF('Rotors &amp; Nozzles'!$A$8:$A$215,$A467,'Rotors &amp; Nozzles'!$N$8:$N$215)+SUMIF('Valves &amp; Acc.'!$A$8:$A$200,$A467,'Valves &amp; Acc.'!$N$8:$N$200)+SUMIF(Controllers!$A$8:$A$212,$A467,Controllers!$N$8:$N$212)+SUMIF('Central Control Systems'!$A$8:$A$207,$A467,'Central Control Systems'!$N$8:$N$207)+SUMIF('LND Services'!$A$8:$A$193,$A467,'LND Services'!$N$8:$N$193)+SUMIF(GOLF!$A$8:$A$295,$A467,GOLF!$N$8:$N$295)+SUMIF('GOLF Services'!$A$8:$A$203,$A467,'GOLF Services'!$N$8:$N$203)+SUMIF(AG!$A$8:$A$176,$A467,AG!$N$8:$N$176)+SUMIF('Spare Parts'!$A$8:$A$189,$A467,'Spare Parts'!$J$8:$J$189)</f>
        <v>0</v>
      </c>
      <c r="O467" s="258"/>
      <c r="P467" s="1"/>
      <c r="Q467" s="1"/>
      <c r="R467" s="1"/>
      <c r="S467" s="1"/>
      <c r="T467" s="1"/>
      <c r="U467" s="1"/>
      <c r="V467" s="1"/>
    </row>
    <row r="468" spans="1:22" s="24" customFormat="1" x14ac:dyDescent="0.25">
      <c r="A468" s="250" t="s">
        <v>3184</v>
      </c>
      <c r="B468" s="57" t="s">
        <v>3185</v>
      </c>
      <c r="C468" s="104" t="s">
        <v>3200</v>
      </c>
      <c r="D468" s="352">
        <v>9.81</v>
      </c>
      <c r="E468" s="355">
        <v>9.81</v>
      </c>
      <c r="F468" s="280">
        <v>0</v>
      </c>
      <c r="G468" s="108" t="s">
        <v>1143</v>
      </c>
      <c r="H468" s="108">
        <v>10</v>
      </c>
      <c r="I468" s="108" t="s">
        <v>2276</v>
      </c>
      <c r="J468" s="108">
        <v>500</v>
      </c>
      <c r="K468" s="108">
        <v>22500</v>
      </c>
      <c r="L468" s="109">
        <v>2.4</v>
      </c>
      <c r="M468" s="108" t="s">
        <v>2272</v>
      </c>
      <c r="N468" s="274">
        <f>SUMIF('Low Volume Irrigation'!$A$8:$A$201,$A468,'Low Volume Irrigation'!$N$8:$N$201)+SUMIF('Spray heads &amp; Nozzles'!$A$8:$A$202,$A468,'Spray heads &amp; Nozzles'!$N$8:$N$202)+SUMIF('Rotors &amp; Nozzles'!$A$8:$A$215,$A468,'Rotors &amp; Nozzles'!$N$8:$N$215)+SUMIF('Valves &amp; Acc.'!$A$8:$A$200,$A468,'Valves &amp; Acc.'!$N$8:$N$200)+SUMIF(Controllers!$A$8:$A$212,$A468,Controllers!$N$8:$N$212)+SUMIF('Central Control Systems'!$A$8:$A$207,$A468,'Central Control Systems'!$N$8:$N$207)+SUMIF('LND Services'!$A$8:$A$193,$A468,'LND Services'!$N$8:$N$193)+SUMIF(GOLF!$A$8:$A$295,$A468,GOLF!$N$8:$N$295)+SUMIF('GOLF Services'!$A$8:$A$203,$A468,'GOLF Services'!$N$8:$N$203)+SUMIF(AG!$A$8:$A$176,$A468,AG!$N$8:$N$176)+SUMIF('Spare Parts'!$A$8:$A$189,$A468,'Spare Parts'!$J$8:$J$189)</f>
        <v>0</v>
      </c>
      <c r="O468" s="258"/>
      <c r="P468" s="1"/>
      <c r="Q468" s="1"/>
      <c r="R468" s="1"/>
      <c r="S468" s="1"/>
      <c r="T468" s="1"/>
      <c r="U468" s="1"/>
      <c r="V468" s="1"/>
    </row>
    <row r="469" spans="1:22" s="23" customFormat="1" x14ac:dyDescent="0.25">
      <c r="A469" s="250" t="s">
        <v>3186</v>
      </c>
      <c r="B469" s="57" t="s">
        <v>3187</v>
      </c>
      <c r="C469" s="104" t="s">
        <v>3207</v>
      </c>
      <c r="D469" s="352">
        <v>9.81</v>
      </c>
      <c r="E469" s="355">
        <v>9.81</v>
      </c>
      <c r="F469" s="280">
        <v>0</v>
      </c>
      <c r="G469" s="108" t="s">
        <v>1143</v>
      </c>
      <c r="H469" s="108">
        <v>10</v>
      </c>
      <c r="I469" s="108" t="s">
        <v>2276</v>
      </c>
      <c r="J469" s="108">
        <v>500</v>
      </c>
      <c r="K469" s="108">
        <v>15000</v>
      </c>
      <c r="L469" s="109">
        <v>3.5</v>
      </c>
      <c r="M469" s="108" t="s">
        <v>2271</v>
      </c>
      <c r="N469" s="274">
        <f>SUMIF('Low Volume Irrigation'!$A$8:$A$201,$A469,'Low Volume Irrigation'!$N$8:$N$201)+SUMIF('Spray heads &amp; Nozzles'!$A$8:$A$202,$A469,'Spray heads &amp; Nozzles'!$N$8:$N$202)+SUMIF('Rotors &amp; Nozzles'!$A$8:$A$215,$A469,'Rotors &amp; Nozzles'!$N$8:$N$215)+SUMIF('Valves &amp; Acc.'!$A$8:$A$200,$A469,'Valves &amp; Acc.'!$N$8:$N$200)+SUMIF(Controllers!$A$8:$A$212,$A469,Controllers!$N$8:$N$212)+SUMIF('Central Control Systems'!$A$8:$A$207,$A469,'Central Control Systems'!$N$8:$N$207)+SUMIF('LND Services'!$A$8:$A$193,$A469,'LND Services'!$N$8:$N$193)+SUMIF(GOLF!$A$8:$A$295,$A469,GOLF!$N$8:$N$295)+SUMIF('GOLF Services'!$A$8:$A$203,$A469,'GOLF Services'!$N$8:$N$203)+SUMIF(AG!$A$8:$A$176,$A469,AG!$N$8:$N$176)+SUMIF('Spare Parts'!$A$8:$A$189,$A469,'Spare Parts'!$J$8:$J$189)</f>
        <v>0</v>
      </c>
      <c r="O469" s="258"/>
      <c r="P469" s="1"/>
      <c r="Q469" s="1"/>
      <c r="R469" s="1"/>
      <c r="S469" s="1"/>
      <c r="T469" s="1"/>
      <c r="U469" s="1"/>
      <c r="V469" s="1"/>
    </row>
    <row r="470" spans="1:22" s="24" customFormat="1" x14ac:dyDescent="0.25">
      <c r="A470" s="250" t="s">
        <v>3188</v>
      </c>
      <c r="B470" s="57" t="s">
        <v>3189</v>
      </c>
      <c r="C470" s="104" t="s">
        <v>3208</v>
      </c>
      <c r="D470" s="352">
        <v>9.81</v>
      </c>
      <c r="E470" s="355">
        <v>9.81</v>
      </c>
      <c r="F470" s="280">
        <v>0</v>
      </c>
      <c r="G470" s="108" t="s">
        <v>1143</v>
      </c>
      <c r="H470" s="108">
        <v>10</v>
      </c>
      <c r="I470" s="108" t="s">
        <v>2276</v>
      </c>
      <c r="J470" s="108">
        <v>500</v>
      </c>
      <c r="K470" s="108">
        <v>15000</v>
      </c>
      <c r="L470" s="109">
        <v>3.5</v>
      </c>
      <c r="M470" s="108" t="s">
        <v>2271</v>
      </c>
      <c r="N470" s="274">
        <f>SUMIF('Low Volume Irrigation'!$A$8:$A$201,$A470,'Low Volume Irrigation'!$N$8:$N$201)+SUMIF('Spray heads &amp; Nozzles'!$A$8:$A$202,$A470,'Spray heads &amp; Nozzles'!$N$8:$N$202)+SUMIF('Rotors &amp; Nozzles'!$A$8:$A$215,$A470,'Rotors &amp; Nozzles'!$N$8:$N$215)+SUMIF('Valves &amp; Acc.'!$A$8:$A$200,$A470,'Valves &amp; Acc.'!$N$8:$N$200)+SUMIF(Controllers!$A$8:$A$212,$A470,Controllers!$N$8:$N$212)+SUMIF('Central Control Systems'!$A$8:$A$207,$A470,'Central Control Systems'!$N$8:$N$207)+SUMIF('LND Services'!$A$8:$A$193,$A470,'LND Services'!$N$8:$N$193)+SUMIF(GOLF!$A$8:$A$295,$A470,GOLF!$N$8:$N$295)+SUMIF('GOLF Services'!$A$8:$A$203,$A470,'GOLF Services'!$N$8:$N$203)+SUMIF(AG!$A$8:$A$176,$A470,AG!$N$8:$N$176)+SUMIF('Spare Parts'!$A$8:$A$189,$A470,'Spare Parts'!$J$8:$J$189)</f>
        <v>0</v>
      </c>
      <c r="O470" s="258"/>
      <c r="P470" s="1"/>
      <c r="Q470" s="1"/>
      <c r="R470" s="1"/>
      <c r="S470" s="1"/>
      <c r="T470" s="1"/>
      <c r="U470" s="1"/>
      <c r="V470" s="1"/>
    </row>
    <row r="471" spans="1:22" s="24" customFormat="1" x14ac:dyDescent="0.25">
      <c r="A471" s="250" t="s">
        <v>3190</v>
      </c>
      <c r="B471" s="57" t="s">
        <v>3191</v>
      </c>
      <c r="C471" s="104" t="s">
        <v>3209</v>
      </c>
      <c r="D471" s="352">
        <v>9.81</v>
      </c>
      <c r="E471" s="355">
        <v>9.81</v>
      </c>
      <c r="F471" s="280">
        <v>0</v>
      </c>
      <c r="G471" s="108" t="s">
        <v>1143</v>
      </c>
      <c r="H471" s="108">
        <v>10</v>
      </c>
      <c r="I471" s="108" t="s">
        <v>2276</v>
      </c>
      <c r="J471" s="108">
        <v>500</v>
      </c>
      <c r="K471" s="108">
        <v>15000</v>
      </c>
      <c r="L471" s="109">
        <v>3.5</v>
      </c>
      <c r="M471" s="108" t="s">
        <v>2271</v>
      </c>
      <c r="N471" s="274">
        <f>SUMIF('Low Volume Irrigation'!$A$8:$A$201,$A471,'Low Volume Irrigation'!$N$8:$N$201)+SUMIF('Spray heads &amp; Nozzles'!$A$8:$A$202,$A471,'Spray heads &amp; Nozzles'!$N$8:$N$202)+SUMIF('Rotors &amp; Nozzles'!$A$8:$A$215,$A471,'Rotors &amp; Nozzles'!$N$8:$N$215)+SUMIF('Valves &amp; Acc.'!$A$8:$A$200,$A471,'Valves &amp; Acc.'!$N$8:$N$200)+SUMIF(Controllers!$A$8:$A$212,$A471,Controllers!$N$8:$N$212)+SUMIF('Central Control Systems'!$A$8:$A$207,$A471,'Central Control Systems'!$N$8:$N$207)+SUMIF('LND Services'!$A$8:$A$193,$A471,'LND Services'!$N$8:$N$193)+SUMIF(GOLF!$A$8:$A$295,$A471,GOLF!$N$8:$N$295)+SUMIF('GOLF Services'!$A$8:$A$203,$A471,'GOLF Services'!$N$8:$N$203)+SUMIF(AG!$A$8:$A$176,$A471,AG!$N$8:$N$176)+SUMIF('Spare Parts'!$A$8:$A$189,$A471,'Spare Parts'!$J$8:$J$189)</f>
        <v>0</v>
      </c>
      <c r="O471" s="258"/>
      <c r="P471" s="1"/>
      <c r="Q471" s="1"/>
      <c r="R471" s="1"/>
      <c r="S471" s="1"/>
      <c r="T471" s="1"/>
      <c r="U471" s="1"/>
      <c r="V471" s="1"/>
    </row>
    <row r="472" spans="1:22" s="24" customFormat="1" x14ac:dyDescent="0.25">
      <c r="A472" s="250" t="s">
        <v>3192</v>
      </c>
      <c r="B472" s="57" t="s">
        <v>3193</v>
      </c>
      <c r="C472" s="104" t="s">
        <v>3210</v>
      </c>
      <c r="D472" s="352">
        <v>9.81</v>
      </c>
      <c r="E472" s="355">
        <v>9.81</v>
      </c>
      <c r="F472" s="280">
        <v>0</v>
      </c>
      <c r="G472" s="108" t="s">
        <v>1143</v>
      </c>
      <c r="H472" s="108">
        <v>10</v>
      </c>
      <c r="I472" s="108" t="s">
        <v>2276</v>
      </c>
      <c r="J472" s="108">
        <v>500</v>
      </c>
      <c r="K472" s="108">
        <v>15000</v>
      </c>
      <c r="L472" s="109">
        <v>3.5</v>
      </c>
      <c r="M472" s="108" t="s">
        <v>2271</v>
      </c>
      <c r="N472" s="274">
        <f>SUMIF('Low Volume Irrigation'!$A$8:$A$201,$A472,'Low Volume Irrigation'!$N$8:$N$201)+SUMIF('Spray heads &amp; Nozzles'!$A$8:$A$202,$A472,'Spray heads &amp; Nozzles'!$N$8:$N$202)+SUMIF('Rotors &amp; Nozzles'!$A$8:$A$215,$A472,'Rotors &amp; Nozzles'!$N$8:$N$215)+SUMIF('Valves &amp; Acc.'!$A$8:$A$200,$A472,'Valves &amp; Acc.'!$N$8:$N$200)+SUMIF(Controllers!$A$8:$A$212,$A472,Controllers!$N$8:$N$212)+SUMIF('Central Control Systems'!$A$8:$A$207,$A472,'Central Control Systems'!$N$8:$N$207)+SUMIF('LND Services'!$A$8:$A$193,$A472,'LND Services'!$N$8:$N$193)+SUMIF(GOLF!$A$8:$A$295,$A472,GOLF!$N$8:$N$295)+SUMIF('GOLF Services'!$A$8:$A$203,$A472,'GOLF Services'!$N$8:$N$203)+SUMIF(AG!$A$8:$A$176,$A472,AG!$N$8:$N$176)+SUMIF('Spare Parts'!$A$8:$A$189,$A472,'Spare Parts'!$J$8:$J$189)</f>
        <v>0</v>
      </c>
      <c r="O472" s="258"/>
      <c r="P472" s="1"/>
      <c r="Q472" s="1"/>
      <c r="R472" s="1"/>
      <c r="S472" s="1"/>
      <c r="T472" s="1"/>
      <c r="U472" s="1"/>
      <c r="V472" s="1"/>
    </row>
    <row r="473" spans="1:22" s="24" customFormat="1" x14ac:dyDescent="0.25">
      <c r="A473" s="250" t="s">
        <v>3194</v>
      </c>
      <c r="B473" s="57" t="s">
        <v>3195</v>
      </c>
      <c r="C473" s="104" t="s">
        <v>3211</v>
      </c>
      <c r="D473" s="352">
        <v>9.81</v>
      </c>
      <c r="E473" s="355">
        <v>9.81</v>
      </c>
      <c r="F473" s="280">
        <v>0</v>
      </c>
      <c r="G473" s="108" t="s">
        <v>1143</v>
      </c>
      <c r="H473" s="108">
        <v>10</v>
      </c>
      <c r="I473" s="108" t="s">
        <v>2276</v>
      </c>
      <c r="J473" s="108">
        <v>500</v>
      </c>
      <c r="K473" s="108">
        <v>15000</v>
      </c>
      <c r="L473" s="109">
        <v>3.5</v>
      </c>
      <c r="M473" s="108" t="s">
        <v>2271</v>
      </c>
      <c r="N473" s="274">
        <f>SUMIF('Low Volume Irrigation'!$A$8:$A$201,$A473,'Low Volume Irrigation'!$N$8:$N$201)+SUMIF('Spray heads &amp; Nozzles'!$A$8:$A$202,$A473,'Spray heads &amp; Nozzles'!$N$8:$N$202)+SUMIF('Rotors &amp; Nozzles'!$A$8:$A$215,$A473,'Rotors &amp; Nozzles'!$N$8:$N$215)+SUMIF('Valves &amp; Acc.'!$A$8:$A$200,$A473,'Valves &amp; Acc.'!$N$8:$N$200)+SUMIF(Controllers!$A$8:$A$212,$A473,Controllers!$N$8:$N$212)+SUMIF('Central Control Systems'!$A$8:$A$207,$A473,'Central Control Systems'!$N$8:$N$207)+SUMIF('LND Services'!$A$8:$A$193,$A473,'LND Services'!$N$8:$N$193)+SUMIF(GOLF!$A$8:$A$295,$A473,GOLF!$N$8:$N$295)+SUMIF('GOLF Services'!$A$8:$A$203,$A473,'GOLF Services'!$N$8:$N$203)+SUMIF(AG!$A$8:$A$176,$A473,AG!$N$8:$N$176)+SUMIF('Spare Parts'!$A$8:$A$189,$A473,'Spare Parts'!$J$8:$J$189)</f>
        <v>0</v>
      </c>
      <c r="O473" s="258"/>
      <c r="P473" s="1"/>
      <c r="Q473" s="1"/>
      <c r="R473" s="1"/>
      <c r="S473" s="1"/>
      <c r="T473" s="1"/>
      <c r="U473" s="1"/>
      <c r="V473" s="1"/>
    </row>
    <row r="474" spans="1:22" s="24" customFormat="1" x14ac:dyDescent="0.25">
      <c r="A474" s="250" t="s">
        <v>3196</v>
      </c>
      <c r="B474" s="57" t="s">
        <v>3197</v>
      </c>
      <c r="C474" s="104" t="s">
        <v>3212</v>
      </c>
      <c r="D474" s="352">
        <v>9.81</v>
      </c>
      <c r="E474" s="355">
        <v>9.81</v>
      </c>
      <c r="F474" s="280">
        <v>0</v>
      </c>
      <c r="G474" s="108" t="s">
        <v>1143</v>
      </c>
      <c r="H474" s="108">
        <v>10</v>
      </c>
      <c r="I474" s="108" t="s">
        <v>2276</v>
      </c>
      <c r="J474" s="108">
        <v>500</v>
      </c>
      <c r="K474" s="108">
        <v>15000</v>
      </c>
      <c r="L474" s="109">
        <v>3.5</v>
      </c>
      <c r="M474" s="108" t="s">
        <v>2271</v>
      </c>
      <c r="N474" s="274">
        <f>SUMIF('Low Volume Irrigation'!$A$8:$A$201,$A474,'Low Volume Irrigation'!$N$8:$N$201)+SUMIF('Spray heads &amp; Nozzles'!$A$8:$A$202,$A474,'Spray heads &amp; Nozzles'!$N$8:$N$202)+SUMIF('Rotors &amp; Nozzles'!$A$8:$A$215,$A474,'Rotors &amp; Nozzles'!$N$8:$N$215)+SUMIF('Valves &amp; Acc.'!$A$8:$A$200,$A474,'Valves &amp; Acc.'!$N$8:$N$200)+SUMIF(Controllers!$A$8:$A$212,$A474,Controllers!$N$8:$N$212)+SUMIF('Central Control Systems'!$A$8:$A$207,$A474,'Central Control Systems'!$N$8:$N$207)+SUMIF('LND Services'!$A$8:$A$193,$A474,'LND Services'!$N$8:$N$193)+SUMIF(GOLF!$A$8:$A$295,$A474,GOLF!$N$8:$N$295)+SUMIF('GOLF Services'!$A$8:$A$203,$A474,'GOLF Services'!$N$8:$N$203)+SUMIF(AG!$A$8:$A$176,$A474,AG!$N$8:$N$176)+SUMIF('Spare Parts'!$A$8:$A$189,$A474,'Spare Parts'!$J$8:$J$189)</f>
        <v>0</v>
      </c>
      <c r="O474" s="258"/>
      <c r="P474" s="1"/>
      <c r="Q474" s="1"/>
      <c r="R474" s="1"/>
      <c r="S474" s="1"/>
      <c r="T474" s="1"/>
      <c r="U474" s="1"/>
      <c r="V474" s="1"/>
    </row>
    <row r="475" spans="1:22" s="24" customFormat="1" x14ac:dyDescent="0.25">
      <c r="A475" s="250" t="s">
        <v>3205</v>
      </c>
      <c r="B475" s="57" t="s">
        <v>3206</v>
      </c>
      <c r="C475" s="104" t="s">
        <v>3213</v>
      </c>
      <c r="D475" s="352">
        <v>9.81</v>
      </c>
      <c r="E475" s="355">
        <v>9.81</v>
      </c>
      <c r="F475" s="280">
        <v>0</v>
      </c>
      <c r="G475" s="108" t="s">
        <v>1143</v>
      </c>
      <c r="H475" s="108">
        <v>10</v>
      </c>
      <c r="I475" s="108" t="s">
        <v>2276</v>
      </c>
      <c r="J475" s="108">
        <v>500</v>
      </c>
      <c r="K475" s="108">
        <v>15000</v>
      </c>
      <c r="L475" s="109">
        <v>3.5</v>
      </c>
      <c r="M475" s="108" t="s">
        <v>2271</v>
      </c>
      <c r="N475" s="274">
        <f>SUMIF('Low Volume Irrigation'!$A$8:$A$201,$A475,'Low Volume Irrigation'!$N$8:$N$201)+SUMIF('Spray heads &amp; Nozzles'!$A$8:$A$202,$A475,'Spray heads &amp; Nozzles'!$N$8:$N$202)+SUMIF('Rotors &amp; Nozzles'!$A$8:$A$215,$A475,'Rotors &amp; Nozzles'!$N$8:$N$215)+SUMIF('Valves &amp; Acc.'!$A$8:$A$200,$A475,'Valves &amp; Acc.'!$N$8:$N$200)+SUMIF(Controllers!$A$8:$A$212,$A475,Controllers!$N$8:$N$212)+SUMIF('Central Control Systems'!$A$8:$A$207,$A475,'Central Control Systems'!$N$8:$N$207)+SUMIF('LND Services'!$A$8:$A$193,$A475,'LND Services'!$N$8:$N$193)+SUMIF(GOLF!$A$8:$A$295,$A475,GOLF!$N$8:$N$295)+SUMIF('GOLF Services'!$A$8:$A$203,$A475,'GOLF Services'!$N$8:$N$203)+SUMIF(AG!$A$8:$A$176,$A475,AG!$N$8:$N$176)+SUMIF('Spare Parts'!$A$8:$A$189,$A475,'Spare Parts'!$J$8:$J$189)</f>
        <v>0</v>
      </c>
      <c r="O475" s="258"/>
      <c r="P475" s="1"/>
      <c r="Q475" s="1"/>
      <c r="R475" s="1"/>
      <c r="S475" s="1"/>
      <c r="T475" s="1"/>
      <c r="U475" s="1"/>
      <c r="V475" s="1"/>
    </row>
    <row r="476" spans="1:22" s="24" customFormat="1" x14ac:dyDescent="0.25">
      <c r="A476" s="250" t="s">
        <v>289</v>
      </c>
      <c r="B476" s="57" t="s">
        <v>1160</v>
      </c>
      <c r="C476" s="104" t="s">
        <v>1161</v>
      </c>
      <c r="D476" s="352">
        <v>300.36</v>
      </c>
      <c r="E476" s="355">
        <v>300.36</v>
      </c>
      <c r="F476" s="280">
        <v>0</v>
      </c>
      <c r="G476" s="108" t="s">
        <v>1156</v>
      </c>
      <c r="H476" s="108">
        <v>1</v>
      </c>
      <c r="I476" s="108" t="s">
        <v>2276</v>
      </c>
      <c r="J476" s="108" t="s">
        <v>683</v>
      </c>
      <c r="K476" s="108">
        <v>300</v>
      </c>
      <c r="L476" s="109">
        <v>5.0999999999999996</v>
      </c>
      <c r="M476" s="108" t="s">
        <v>2271</v>
      </c>
      <c r="N476" s="274">
        <f>SUMIF('Low Volume Irrigation'!$A$8:$A$201,$A476,'Low Volume Irrigation'!$N$8:$N$201)+SUMIF('Spray heads &amp; Nozzles'!$A$8:$A$202,$A476,'Spray heads &amp; Nozzles'!$N$8:$N$202)+SUMIF('Rotors &amp; Nozzles'!$A$8:$A$215,$A476,'Rotors &amp; Nozzles'!$N$8:$N$215)+SUMIF('Valves &amp; Acc.'!$A$8:$A$200,$A476,'Valves &amp; Acc.'!$N$8:$N$200)+SUMIF(Controllers!$A$8:$A$212,$A476,Controllers!$N$8:$N$212)+SUMIF('Central Control Systems'!$A$8:$A$207,$A476,'Central Control Systems'!$N$8:$N$207)+SUMIF('LND Services'!$A$8:$A$193,$A476,'LND Services'!$N$8:$N$193)+SUMIF(GOLF!$A$8:$A$295,$A476,GOLF!$N$8:$N$295)+SUMIF('GOLF Services'!$A$8:$A$203,$A476,'GOLF Services'!$N$8:$N$203)+SUMIF(AG!$A$8:$A$176,$A476,AG!$N$8:$N$176)+SUMIF('Spare Parts'!$A$8:$A$189,$A476,'Spare Parts'!$J$8:$J$189)</f>
        <v>0</v>
      </c>
      <c r="O476" s="258"/>
      <c r="P476" s="1"/>
      <c r="Q476" s="1"/>
      <c r="R476" s="1"/>
      <c r="S476" s="1"/>
      <c r="T476" s="1"/>
      <c r="U476" s="1"/>
      <c r="V476" s="1"/>
    </row>
    <row r="477" spans="1:22" s="24" customFormat="1" x14ac:dyDescent="0.25">
      <c r="A477" s="250" t="s">
        <v>516</v>
      </c>
      <c r="B477" s="57" t="s">
        <v>516</v>
      </c>
      <c r="C477" s="104" t="s">
        <v>1549</v>
      </c>
      <c r="D477" s="352">
        <v>3.11</v>
      </c>
      <c r="E477" s="355">
        <v>3.11</v>
      </c>
      <c r="F477" s="280">
        <v>0</v>
      </c>
      <c r="G477" s="108" t="s">
        <v>682</v>
      </c>
      <c r="H477" s="108">
        <v>20</v>
      </c>
      <c r="I477" s="108" t="s">
        <v>2276</v>
      </c>
      <c r="J477" s="108" t="s">
        <v>812</v>
      </c>
      <c r="K477" s="108">
        <v>14400</v>
      </c>
      <c r="L477" s="109">
        <v>0.9</v>
      </c>
      <c r="M477" s="108" t="s">
        <v>2271</v>
      </c>
      <c r="N477" s="274">
        <f>SUMIF('Low Volume Irrigation'!$A$8:$A$201,$A477,'Low Volume Irrigation'!$N$8:$N$201)+SUMIF('Spray heads &amp; Nozzles'!$A$8:$A$202,$A477,'Spray heads &amp; Nozzles'!$N$8:$N$202)+SUMIF('Rotors &amp; Nozzles'!$A$8:$A$215,$A477,'Rotors &amp; Nozzles'!$N$8:$N$215)+SUMIF('Valves &amp; Acc.'!$A$8:$A$200,$A477,'Valves &amp; Acc.'!$N$8:$N$200)+SUMIF(Controllers!$A$8:$A$212,$A477,Controllers!$N$8:$N$212)+SUMIF('Central Control Systems'!$A$8:$A$207,$A477,'Central Control Systems'!$N$8:$N$207)+SUMIF('LND Services'!$A$8:$A$193,$A477,'LND Services'!$N$8:$N$193)+SUMIF(GOLF!$A$8:$A$295,$A477,GOLF!$N$8:$N$295)+SUMIF('GOLF Services'!$A$8:$A$203,$A477,'GOLF Services'!$N$8:$N$203)+SUMIF(AG!$A$8:$A$176,$A477,AG!$N$8:$N$176)+SUMIF('Spare Parts'!$A$8:$A$189,$A477,'Spare Parts'!$J$8:$J$189)</f>
        <v>0</v>
      </c>
      <c r="O477" s="258"/>
      <c r="P477" s="1"/>
      <c r="Q477" s="1"/>
      <c r="R477" s="1"/>
      <c r="S477" s="1"/>
      <c r="T477" s="1"/>
      <c r="U477" s="1"/>
      <c r="V477" s="1"/>
    </row>
    <row r="478" spans="1:22" s="24" customFormat="1" x14ac:dyDescent="0.25">
      <c r="A478" s="250" t="s">
        <v>1902</v>
      </c>
      <c r="B478" s="57" t="s">
        <v>1902</v>
      </c>
      <c r="C478" s="104" t="s">
        <v>1903</v>
      </c>
      <c r="D478" s="352">
        <v>4569.9799999999996</v>
      </c>
      <c r="E478" s="355">
        <v>4569.9799999999996</v>
      </c>
      <c r="F478" s="280">
        <v>0</v>
      </c>
      <c r="G478" s="108" t="s">
        <v>1626</v>
      </c>
      <c r="H478" s="108">
        <v>1</v>
      </c>
      <c r="I478" s="108" t="s">
        <v>2276</v>
      </c>
      <c r="J478" s="108">
        <v>1</v>
      </c>
      <c r="K478" s="108" t="s">
        <v>677</v>
      </c>
      <c r="L478" s="109" t="s">
        <v>677</v>
      </c>
      <c r="M478" s="108" t="s">
        <v>2272</v>
      </c>
      <c r="N478" s="274">
        <f>SUMIF('Low Volume Irrigation'!$A$8:$A$201,$A478,'Low Volume Irrigation'!$N$8:$N$201)+SUMIF('Spray heads &amp; Nozzles'!$A$8:$A$202,$A478,'Spray heads &amp; Nozzles'!$N$8:$N$202)+SUMIF('Rotors &amp; Nozzles'!$A$8:$A$215,$A478,'Rotors &amp; Nozzles'!$N$8:$N$215)+SUMIF('Valves &amp; Acc.'!$A$8:$A$200,$A478,'Valves &amp; Acc.'!$N$8:$N$200)+SUMIF(Controllers!$A$8:$A$212,$A478,Controllers!$N$8:$N$212)+SUMIF('Central Control Systems'!$A$8:$A$207,$A478,'Central Control Systems'!$N$8:$N$207)+SUMIF('LND Services'!$A$8:$A$193,$A478,'LND Services'!$N$8:$N$193)+SUMIF(GOLF!$A$8:$A$295,$A478,GOLF!$N$8:$N$295)+SUMIF('GOLF Services'!$A$8:$A$203,$A478,'GOLF Services'!$N$8:$N$203)+SUMIF(AG!$A$8:$A$176,$A478,AG!$N$8:$N$176)+SUMIF('Spare Parts'!$A$8:$A$189,$A478,'Spare Parts'!$J$8:$J$189)</f>
        <v>0</v>
      </c>
      <c r="O478" s="258"/>
      <c r="P478" s="1"/>
      <c r="Q478" s="1"/>
      <c r="R478" s="1"/>
      <c r="S478" s="1"/>
      <c r="T478" s="1"/>
      <c r="U478" s="1"/>
      <c r="V478" s="1"/>
    </row>
    <row r="479" spans="1:22" s="24" customFormat="1" x14ac:dyDescent="0.25">
      <c r="A479" s="250" t="s">
        <v>1904</v>
      </c>
      <c r="B479" s="57" t="s">
        <v>1904</v>
      </c>
      <c r="C479" s="104" t="s">
        <v>1905</v>
      </c>
      <c r="D479" s="352">
        <v>5654.38</v>
      </c>
      <c r="E479" s="355">
        <v>5654.38</v>
      </c>
      <c r="F479" s="280">
        <v>0</v>
      </c>
      <c r="G479" s="108" t="s">
        <v>1626</v>
      </c>
      <c r="H479" s="108">
        <v>1</v>
      </c>
      <c r="I479" s="108" t="s">
        <v>2276</v>
      </c>
      <c r="J479" s="108">
        <v>1</v>
      </c>
      <c r="K479" s="108" t="s">
        <v>677</v>
      </c>
      <c r="L479" s="109" t="s">
        <v>677</v>
      </c>
      <c r="M479" s="108" t="s">
        <v>2272</v>
      </c>
      <c r="N479" s="274">
        <f>SUMIF('Low Volume Irrigation'!$A$8:$A$201,$A479,'Low Volume Irrigation'!$N$8:$N$201)+SUMIF('Spray heads &amp; Nozzles'!$A$8:$A$202,$A479,'Spray heads &amp; Nozzles'!$N$8:$N$202)+SUMIF('Rotors &amp; Nozzles'!$A$8:$A$215,$A479,'Rotors &amp; Nozzles'!$N$8:$N$215)+SUMIF('Valves &amp; Acc.'!$A$8:$A$200,$A479,'Valves &amp; Acc.'!$N$8:$N$200)+SUMIF(Controllers!$A$8:$A$212,$A479,Controllers!$N$8:$N$212)+SUMIF('Central Control Systems'!$A$8:$A$207,$A479,'Central Control Systems'!$N$8:$N$207)+SUMIF('LND Services'!$A$8:$A$193,$A479,'LND Services'!$N$8:$N$193)+SUMIF(GOLF!$A$8:$A$295,$A479,GOLF!$N$8:$N$295)+SUMIF('GOLF Services'!$A$8:$A$203,$A479,'GOLF Services'!$N$8:$N$203)+SUMIF(AG!$A$8:$A$176,$A479,AG!$N$8:$N$176)+SUMIF('Spare Parts'!$A$8:$A$189,$A479,'Spare Parts'!$J$8:$J$189)</f>
        <v>0</v>
      </c>
      <c r="O479" s="258"/>
      <c r="P479" s="1"/>
      <c r="Q479" s="1"/>
      <c r="R479" s="1"/>
      <c r="S479" s="1"/>
      <c r="T479" s="1"/>
      <c r="U479" s="1"/>
      <c r="V479" s="1"/>
    </row>
    <row r="480" spans="1:22" s="24" customFormat="1" x14ac:dyDescent="0.25">
      <c r="A480" s="250" t="s">
        <v>2350</v>
      </c>
      <c r="B480" s="57" t="s">
        <v>2350</v>
      </c>
      <c r="C480" s="104" t="s">
        <v>2351</v>
      </c>
      <c r="D480" s="352">
        <v>9778.6</v>
      </c>
      <c r="E480" s="355">
        <v>9778.6</v>
      </c>
      <c r="F480" s="280">
        <v>0</v>
      </c>
      <c r="G480" s="108" t="s">
        <v>1626</v>
      </c>
      <c r="H480" s="108">
        <v>1</v>
      </c>
      <c r="I480" s="108" t="s">
        <v>2276</v>
      </c>
      <c r="J480" s="108">
        <v>1</v>
      </c>
      <c r="K480" s="108" t="s">
        <v>677</v>
      </c>
      <c r="L480" s="109" t="s">
        <v>677</v>
      </c>
      <c r="M480" s="108" t="s">
        <v>2272</v>
      </c>
      <c r="N480" s="274">
        <f>SUMIF('Low Volume Irrigation'!$A$8:$A$201,$A480,'Low Volume Irrigation'!$N$8:$N$201)+SUMIF('Spray heads &amp; Nozzles'!$A$8:$A$202,$A480,'Spray heads &amp; Nozzles'!$N$8:$N$202)+SUMIF('Rotors &amp; Nozzles'!$A$8:$A$215,$A480,'Rotors &amp; Nozzles'!$N$8:$N$215)+SUMIF('Valves &amp; Acc.'!$A$8:$A$200,$A480,'Valves &amp; Acc.'!$N$8:$N$200)+SUMIF(Controllers!$A$8:$A$212,$A480,Controllers!$N$8:$N$212)+SUMIF('Central Control Systems'!$A$8:$A$207,$A480,'Central Control Systems'!$N$8:$N$207)+SUMIF('LND Services'!$A$8:$A$193,$A480,'LND Services'!$N$8:$N$193)+SUMIF(GOLF!$A$8:$A$295,$A480,GOLF!$N$8:$N$295)+SUMIF('GOLF Services'!$A$8:$A$203,$A480,'GOLF Services'!$N$8:$N$203)+SUMIF(AG!$A$8:$A$176,$A480,AG!$N$8:$N$176)+SUMIF('Spare Parts'!$A$8:$A$189,$A480,'Spare Parts'!$J$8:$J$189)</f>
        <v>0</v>
      </c>
      <c r="O480" s="258"/>
      <c r="P480" s="1"/>
      <c r="Q480" s="1"/>
      <c r="R480" s="1"/>
      <c r="S480" s="1"/>
      <c r="T480" s="1"/>
      <c r="U480" s="1"/>
      <c r="V480" s="1"/>
    </row>
    <row r="481" spans="1:22" s="24" customFormat="1" x14ac:dyDescent="0.25">
      <c r="A481" s="250" t="s">
        <v>1888</v>
      </c>
      <c r="B481" s="57" t="s">
        <v>1888</v>
      </c>
      <c r="C481" s="104" t="s">
        <v>1889</v>
      </c>
      <c r="D481" s="352">
        <v>2939.81</v>
      </c>
      <c r="E481" s="355">
        <v>2939.81</v>
      </c>
      <c r="F481" s="280">
        <v>0</v>
      </c>
      <c r="G481" s="108" t="s">
        <v>1626</v>
      </c>
      <c r="H481" s="108">
        <v>1</v>
      </c>
      <c r="I481" s="108" t="s">
        <v>2276</v>
      </c>
      <c r="J481" s="108">
        <v>1</v>
      </c>
      <c r="K481" s="108" t="s">
        <v>677</v>
      </c>
      <c r="L481" s="109" t="s">
        <v>677</v>
      </c>
      <c r="M481" s="108" t="s">
        <v>2272</v>
      </c>
      <c r="N481" s="274">
        <f>SUMIF('Low Volume Irrigation'!$A$8:$A$201,$A481,'Low Volume Irrigation'!$N$8:$N$201)+SUMIF('Spray heads &amp; Nozzles'!$A$8:$A$202,$A481,'Spray heads &amp; Nozzles'!$N$8:$N$202)+SUMIF('Rotors &amp; Nozzles'!$A$8:$A$215,$A481,'Rotors &amp; Nozzles'!$N$8:$N$215)+SUMIF('Valves &amp; Acc.'!$A$8:$A$200,$A481,'Valves &amp; Acc.'!$N$8:$N$200)+SUMIF(Controllers!$A$8:$A$212,$A481,Controllers!$N$8:$N$212)+SUMIF('Central Control Systems'!$A$8:$A$207,$A481,'Central Control Systems'!$N$8:$N$207)+SUMIF('LND Services'!$A$8:$A$193,$A481,'LND Services'!$N$8:$N$193)+SUMIF(GOLF!$A$8:$A$295,$A481,GOLF!$N$8:$N$295)+SUMIF('GOLF Services'!$A$8:$A$203,$A481,'GOLF Services'!$N$8:$N$203)+SUMIF(AG!$A$8:$A$176,$A481,AG!$N$8:$N$176)+SUMIF('Spare Parts'!$A$8:$A$189,$A481,'Spare Parts'!$J$8:$J$189)</f>
        <v>0</v>
      </c>
      <c r="O481" s="258"/>
      <c r="P481" s="1"/>
      <c r="Q481" s="1"/>
      <c r="R481" s="1"/>
      <c r="S481" s="1"/>
      <c r="T481" s="1"/>
      <c r="U481" s="1"/>
      <c r="V481" s="1"/>
    </row>
    <row r="482" spans="1:22" s="24" customFormat="1" x14ac:dyDescent="0.25">
      <c r="A482" s="250" t="s">
        <v>1886</v>
      </c>
      <c r="B482" s="57" t="s">
        <v>1886</v>
      </c>
      <c r="C482" s="104" t="s">
        <v>1887</v>
      </c>
      <c r="D482" s="352">
        <v>2694.02</v>
      </c>
      <c r="E482" s="355">
        <v>2694.02</v>
      </c>
      <c r="F482" s="280">
        <v>0</v>
      </c>
      <c r="G482" s="108" t="s">
        <v>1626</v>
      </c>
      <c r="H482" s="108">
        <v>1</v>
      </c>
      <c r="I482" s="108" t="s">
        <v>2276</v>
      </c>
      <c r="J482" s="108">
        <v>1</v>
      </c>
      <c r="K482" s="108" t="s">
        <v>677</v>
      </c>
      <c r="L482" s="109" t="s">
        <v>677</v>
      </c>
      <c r="M482" s="108" t="s">
        <v>2272</v>
      </c>
      <c r="N482" s="274">
        <f>SUMIF('Low Volume Irrigation'!$A$8:$A$201,$A482,'Low Volume Irrigation'!$N$8:$N$201)+SUMIF('Spray heads &amp; Nozzles'!$A$8:$A$202,$A482,'Spray heads &amp; Nozzles'!$N$8:$N$202)+SUMIF('Rotors &amp; Nozzles'!$A$8:$A$215,$A482,'Rotors &amp; Nozzles'!$N$8:$N$215)+SUMIF('Valves &amp; Acc.'!$A$8:$A$200,$A482,'Valves &amp; Acc.'!$N$8:$N$200)+SUMIF(Controllers!$A$8:$A$212,$A482,Controllers!$N$8:$N$212)+SUMIF('Central Control Systems'!$A$8:$A$207,$A482,'Central Control Systems'!$N$8:$N$207)+SUMIF('LND Services'!$A$8:$A$193,$A482,'LND Services'!$N$8:$N$193)+SUMIF(GOLF!$A$8:$A$295,$A482,GOLF!$N$8:$N$295)+SUMIF('GOLF Services'!$A$8:$A$203,$A482,'GOLF Services'!$N$8:$N$203)+SUMIF(AG!$A$8:$A$176,$A482,AG!$N$8:$N$176)+SUMIF('Spare Parts'!$A$8:$A$189,$A482,'Spare Parts'!$J$8:$J$189)</f>
        <v>0</v>
      </c>
      <c r="O482" s="258"/>
      <c r="P482" s="1"/>
      <c r="Q482" s="1"/>
      <c r="R482" s="1"/>
      <c r="S482" s="1"/>
      <c r="T482" s="1"/>
      <c r="U482" s="1"/>
      <c r="V482" s="1"/>
    </row>
    <row r="483" spans="1:22" s="24" customFormat="1" x14ac:dyDescent="0.25">
      <c r="A483" s="250" t="s">
        <v>1890</v>
      </c>
      <c r="B483" s="57" t="s">
        <v>1890</v>
      </c>
      <c r="C483" s="104" t="s">
        <v>1891</v>
      </c>
      <c r="D483" s="352">
        <v>4458.96</v>
      </c>
      <c r="E483" s="355">
        <v>4458.96</v>
      </c>
      <c r="F483" s="280">
        <v>0</v>
      </c>
      <c r="G483" s="108" t="s">
        <v>1626</v>
      </c>
      <c r="H483" s="108">
        <v>1</v>
      </c>
      <c r="I483" s="108" t="s">
        <v>2276</v>
      </c>
      <c r="J483" s="108">
        <v>1</v>
      </c>
      <c r="K483" s="108" t="s">
        <v>677</v>
      </c>
      <c r="L483" s="109" t="s">
        <v>677</v>
      </c>
      <c r="M483" s="108" t="s">
        <v>2272</v>
      </c>
      <c r="N483" s="274">
        <f>SUMIF('Low Volume Irrigation'!$A$8:$A$201,$A483,'Low Volume Irrigation'!$N$8:$N$201)+SUMIF('Spray heads &amp; Nozzles'!$A$8:$A$202,$A483,'Spray heads &amp; Nozzles'!$N$8:$N$202)+SUMIF('Rotors &amp; Nozzles'!$A$8:$A$215,$A483,'Rotors &amp; Nozzles'!$N$8:$N$215)+SUMIF('Valves &amp; Acc.'!$A$8:$A$200,$A483,'Valves &amp; Acc.'!$N$8:$N$200)+SUMIF(Controllers!$A$8:$A$212,$A483,Controllers!$N$8:$N$212)+SUMIF('Central Control Systems'!$A$8:$A$207,$A483,'Central Control Systems'!$N$8:$N$207)+SUMIF('LND Services'!$A$8:$A$193,$A483,'LND Services'!$N$8:$N$193)+SUMIF(GOLF!$A$8:$A$295,$A483,GOLF!$N$8:$N$295)+SUMIF('GOLF Services'!$A$8:$A$203,$A483,'GOLF Services'!$N$8:$N$203)+SUMIF(AG!$A$8:$A$176,$A483,AG!$N$8:$N$176)+SUMIF('Spare Parts'!$A$8:$A$189,$A483,'Spare Parts'!$J$8:$J$189)</f>
        <v>0</v>
      </c>
      <c r="O483" s="258"/>
      <c r="P483" s="1"/>
      <c r="Q483" s="1"/>
      <c r="R483" s="1"/>
      <c r="S483" s="1"/>
      <c r="T483" s="1"/>
      <c r="U483" s="1"/>
      <c r="V483" s="1"/>
    </row>
    <row r="484" spans="1:22" s="24" customFormat="1" x14ac:dyDescent="0.25">
      <c r="A484" s="250" t="s">
        <v>2097</v>
      </c>
      <c r="B484" s="57" t="s">
        <v>2097</v>
      </c>
      <c r="C484" s="104" t="s">
        <v>2098</v>
      </c>
      <c r="D484" s="352">
        <v>5390.03</v>
      </c>
      <c r="E484" s="355">
        <v>5390.03</v>
      </c>
      <c r="F484" s="280">
        <v>0</v>
      </c>
      <c r="G484" s="108" t="s">
        <v>1626</v>
      </c>
      <c r="H484" s="108">
        <v>1</v>
      </c>
      <c r="I484" s="108" t="s">
        <v>2276</v>
      </c>
      <c r="J484" s="108">
        <v>1</v>
      </c>
      <c r="K484" s="108" t="s">
        <v>677</v>
      </c>
      <c r="L484" s="109" t="s">
        <v>677</v>
      </c>
      <c r="M484" s="108" t="s">
        <v>2272</v>
      </c>
      <c r="N484" s="274">
        <f>SUMIF('Low Volume Irrigation'!$A$8:$A$201,$A484,'Low Volume Irrigation'!$N$8:$N$201)+SUMIF('Spray heads &amp; Nozzles'!$A$8:$A$202,$A484,'Spray heads &amp; Nozzles'!$N$8:$N$202)+SUMIF('Rotors &amp; Nozzles'!$A$8:$A$215,$A484,'Rotors &amp; Nozzles'!$N$8:$N$215)+SUMIF('Valves &amp; Acc.'!$A$8:$A$200,$A484,'Valves &amp; Acc.'!$N$8:$N$200)+SUMIF(Controllers!$A$8:$A$212,$A484,Controllers!$N$8:$N$212)+SUMIF('Central Control Systems'!$A$8:$A$207,$A484,'Central Control Systems'!$N$8:$N$207)+SUMIF('LND Services'!$A$8:$A$193,$A484,'LND Services'!$N$8:$N$193)+SUMIF(GOLF!$A$8:$A$295,$A484,GOLF!$N$8:$N$295)+SUMIF('GOLF Services'!$A$8:$A$203,$A484,'GOLF Services'!$N$8:$N$203)+SUMIF(AG!$A$8:$A$176,$A484,AG!$N$8:$N$176)+SUMIF('Spare Parts'!$A$8:$A$189,$A484,'Spare Parts'!$J$8:$J$189)</f>
        <v>0</v>
      </c>
      <c r="O484" s="258"/>
      <c r="P484" s="1"/>
      <c r="Q484" s="1"/>
      <c r="R484" s="1"/>
      <c r="S484" s="1"/>
      <c r="T484" s="1"/>
      <c r="U484" s="1"/>
      <c r="V484" s="1"/>
    </row>
    <row r="485" spans="1:22" s="23" customFormat="1" x14ac:dyDescent="0.25">
      <c r="A485" s="250" t="s">
        <v>1892</v>
      </c>
      <c r="B485" s="57" t="s">
        <v>1892</v>
      </c>
      <c r="C485" s="104" t="s">
        <v>1893</v>
      </c>
      <c r="D485" s="352">
        <v>2050.4299999999998</v>
      </c>
      <c r="E485" s="355">
        <v>2050.4299999999998</v>
      </c>
      <c r="F485" s="280">
        <v>0</v>
      </c>
      <c r="G485" s="108" t="s">
        <v>1626</v>
      </c>
      <c r="H485" s="108">
        <v>1</v>
      </c>
      <c r="I485" s="108" t="s">
        <v>2276</v>
      </c>
      <c r="J485" s="108">
        <v>1</v>
      </c>
      <c r="K485" s="108" t="s">
        <v>677</v>
      </c>
      <c r="L485" s="109" t="s">
        <v>677</v>
      </c>
      <c r="M485" s="108" t="s">
        <v>2272</v>
      </c>
      <c r="N485" s="274">
        <f>SUMIF('Low Volume Irrigation'!$A$8:$A$201,$A485,'Low Volume Irrigation'!$N$8:$N$201)+SUMIF('Spray heads &amp; Nozzles'!$A$8:$A$202,$A485,'Spray heads &amp; Nozzles'!$N$8:$N$202)+SUMIF('Rotors &amp; Nozzles'!$A$8:$A$215,$A485,'Rotors &amp; Nozzles'!$N$8:$N$215)+SUMIF('Valves &amp; Acc.'!$A$8:$A$200,$A485,'Valves &amp; Acc.'!$N$8:$N$200)+SUMIF(Controllers!$A$8:$A$212,$A485,Controllers!$N$8:$N$212)+SUMIF('Central Control Systems'!$A$8:$A$207,$A485,'Central Control Systems'!$N$8:$N$207)+SUMIF('LND Services'!$A$8:$A$193,$A485,'LND Services'!$N$8:$N$193)+SUMIF(GOLF!$A$8:$A$295,$A485,GOLF!$N$8:$N$295)+SUMIF('GOLF Services'!$A$8:$A$203,$A485,'GOLF Services'!$N$8:$N$203)+SUMIF(AG!$A$8:$A$176,$A485,AG!$N$8:$N$176)+SUMIF('Spare Parts'!$A$8:$A$189,$A485,'Spare Parts'!$J$8:$J$189)</f>
        <v>0</v>
      </c>
      <c r="O485" s="258"/>
      <c r="P485" s="1"/>
      <c r="Q485" s="1"/>
      <c r="R485" s="1"/>
      <c r="S485" s="1"/>
      <c r="T485" s="1"/>
      <c r="U485" s="1"/>
      <c r="V485" s="1"/>
    </row>
    <row r="486" spans="1:22" s="24" customFormat="1" x14ac:dyDescent="0.25">
      <c r="A486" s="250" t="s">
        <v>1894</v>
      </c>
      <c r="B486" s="57" t="s">
        <v>1894</v>
      </c>
      <c r="C486" s="104" t="s">
        <v>1895</v>
      </c>
      <c r="D486" s="352">
        <v>1537.82</v>
      </c>
      <c r="E486" s="355">
        <v>1537.82</v>
      </c>
      <c r="F486" s="280">
        <v>0</v>
      </c>
      <c r="G486" s="108" t="s">
        <v>1626</v>
      </c>
      <c r="H486" s="108">
        <v>1</v>
      </c>
      <c r="I486" s="108" t="s">
        <v>2276</v>
      </c>
      <c r="J486" s="108">
        <v>1</v>
      </c>
      <c r="K486" s="108" t="s">
        <v>677</v>
      </c>
      <c r="L486" s="109" t="s">
        <v>677</v>
      </c>
      <c r="M486" s="108" t="s">
        <v>2272</v>
      </c>
      <c r="N486" s="274">
        <f>SUMIF('Low Volume Irrigation'!$A$8:$A$201,$A486,'Low Volume Irrigation'!$N$8:$N$201)+SUMIF('Spray heads &amp; Nozzles'!$A$8:$A$202,$A486,'Spray heads &amp; Nozzles'!$N$8:$N$202)+SUMIF('Rotors &amp; Nozzles'!$A$8:$A$215,$A486,'Rotors &amp; Nozzles'!$N$8:$N$215)+SUMIF('Valves &amp; Acc.'!$A$8:$A$200,$A486,'Valves &amp; Acc.'!$N$8:$N$200)+SUMIF(Controllers!$A$8:$A$212,$A486,Controllers!$N$8:$N$212)+SUMIF('Central Control Systems'!$A$8:$A$207,$A486,'Central Control Systems'!$N$8:$N$207)+SUMIF('LND Services'!$A$8:$A$193,$A486,'LND Services'!$N$8:$N$193)+SUMIF(GOLF!$A$8:$A$295,$A486,GOLF!$N$8:$N$295)+SUMIF('GOLF Services'!$A$8:$A$203,$A486,'GOLF Services'!$N$8:$N$203)+SUMIF(AG!$A$8:$A$176,$A486,AG!$N$8:$N$176)+SUMIF('Spare Parts'!$A$8:$A$189,$A486,'Spare Parts'!$J$8:$J$189)</f>
        <v>0</v>
      </c>
      <c r="O486" s="258"/>
      <c r="P486" s="1"/>
      <c r="Q486" s="1"/>
      <c r="R486" s="1"/>
      <c r="S486" s="1"/>
      <c r="T486" s="1"/>
      <c r="U486" s="1"/>
      <c r="V486" s="1"/>
    </row>
    <row r="487" spans="1:22" s="24" customFormat="1" x14ac:dyDescent="0.25">
      <c r="A487" s="250" t="s">
        <v>1896</v>
      </c>
      <c r="B487" s="57" t="s">
        <v>1896</v>
      </c>
      <c r="C487" s="104" t="s">
        <v>1897</v>
      </c>
      <c r="D487" s="352">
        <v>1519.21</v>
      </c>
      <c r="E487" s="355">
        <v>1519.21</v>
      </c>
      <c r="F487" s="280">
        <v>0</v>
      </c>
      <c r="G487" s="108" t="s">
        <v>1626</v>
      </c>
      <c r="H487" s="108">
        <v>1</v>
      </c>
      <c r="I487" s="108" t="s">
        <v>2276</v>
      </c>
      <c r="J487" s="108">
        <v>1</v>
      </c>
      <c r="K487" s="108" t="s">
        <v>677</v>
      </c>
      <c r="L487" s="109" t="s">
        <v>677</v>
      </c>
      <c r="M487" s="108" t="s">
        <v>2272</v>
      </c>
      <c r="N487" s="274">
        <f>SUMIF('Low Volume Irrigation'!$A$8:$A$201,$A487,'Low Volume Irrigation'!$N$8:$N$201)+SUMIF('Spray heads &amp; Nozzles'!$A$8:$A$202,$A487,'Spray heads &amp; Nozzles'!$N$8:$N$202)+SUMIF('Rotors &amp; Nozzles'!$A$8:$A$215,$A487,'Rotors &amp; Nozzles'!$N$8:$N$215)+SUMIF('Valves &amp; Acc.'!$A$8:$A$200,$A487,'Valves &amp; Acc.'!$N$8:$N$200)+SUMIF(Controllers!$A$8:$A$212,$A487,Controllers!$N$8:$N$212)+SUMIF('Central Control Systems'!$A$8:$A$207,$A487,'Central Control Systems'!$N$8:$N$207)+SUMIF('LND Services'!$A$8:$A$193,$A487,'LND Services'!$N$8:$N$193)+SUMIF(GOLF!$A$8:$A$295,$A487,GOLF!$N$8:$N$295)+SUMIF('GOLF Services'!$A$8:$A$203,$A487,'GOLF Services'!$N$8:$N$203)+SUMIF(AG!$A$8:$A$176,$A487,AG!$N$8:$N$176)+SUMIF('Spare Parts'!$A$8:$A$189,$A487,'Spare Parts'!$J$8:$J$189)</f>
        <v>0</v>
      </c>
      <c r="O487" s="258"/>
      <c r="P487" s="1"/>
      <c r="Q487" s="1"/>
      <c r="R487" s="1"/>
      <c r="S487" s="1"/>
      <c r="T487" s="1"/>
      <c r="U487" s="1"/>
      <c r="V487" s="1"/>
    </row>
    <row r="488" spans="1:22" s="24" customFormat="1" x14ac:dyDescent="0.25">
      <c r="A488" s="250" t="s">
        <v>1898</v>
      </c>
      <c r="B488" s="57" t="s">
        <v>1898</v>
      </c>
      <c r="C488" s="104" t="s">
        <v>1899</v>
      </c>
      <c r="D488" s="352">
        <v>2499.2399999999998</v>
      </c>
      <c r="E488" s="355">
        <v>2499.2399999999998</v>
      </c>
      <c r="F488" s="280">
        <v>0</v>
      </c>
      <c r="G488" s="108" t="s">
        <v>1626</v>
      </c>
      <c r="H488" s="108">
        <v>1</v>
      </c>
      <c r="I488" s="108" t="s">
        <v>2276</v>
      </c>
      <c r="J488" s="108">
        <v>1</v>
      </c>
      <c r="K488" s="108" t="s">
        <v>677</v>
      </c>
      <c r="L488" s="109" t="s">
        <v>677</v>
      </c>
      <c r="M488" s="108" t="s">
        <v>2272</v>
      </c>
      <c r="N488" s="274">
        <f>SUMIF('Low Volume Irrigation'!$A$8:$A$201,$A488,'Low Volume Irrigation'!$N$8:$N$201)+SUMIF('Spray heads &amp; Nozzles'!$A$8:$A$202,$A488,'Spray heads &amp; Nozzles'!$N$8:$N$202)+SUMIF('Rotors &amp; Nozzles'!$A$8:$A$215,$A488,'Rotors &amp; Nozzles'!$N$8:$N$215)+SUMIF('Valves &amp; Acc.'!$A$8:$A$200,$A488,'Valves &amp; Acc.'!$N$8:$N$200)+SUMIF(Controllers!$A$8:$A$212,$A488,Controllers!$N$8:$N$212)+SUMIF('Central Control Systems'!$A$8:$A$207,$A488,'Central Control Systems'!$N$8:$N$207)+SUMIF('LND Services'!$A$8:$A$193,$A488,'LND Services'!$N$8:$N$193)+SUMIF(GOLF!$A$8:$A$295,$A488,GOLF!$N$8:$N$295)+SUMIF('GOLF Services'!$A$8:$A$203,$A488,'GOLF Services'!$N$8:$N$203)+SUMIF(AG!$A$8:$A$176,$A488,AG!$N$8:$N$176)+SUMIF('Spare Parts'!$A$8:$A$189,$A488,'Spare Parts'!$J$8:$J$189)</f>
        <v>0</v>
      </c>
      <c r="O488" s="258"/>
      <c r="P488" s="1"/>
      <c r="Q488" s="1"/>
      <c r="R488" s="1"/>
      <c r="S488" s="1"/>
      <c r="T488" s="1"/>
      <c r="U488" s="1"/>
      <c r="V488" s="1"/>
    </row>
    <row r="489" spans="1:22" s="24" customFormat="1" x14ac:dyDescent="0.25">
      <c r="A489" s="250" t="s">
        <v>2352</v>
      </c>
      <c r="B489" s="57" t="s">
        <v>2353</v>
      </c>
      <c r="C489" s="104" t="s">
        <v>2354</v>
      </c>
      <c r="D489" s="352">
        <v>1640.03</v>
      </c>
      <c r="E489" s="355">
        <v>1640.03</v>
      </c>
      <c r="F489" s="280">
        <v>0</v>
      </c>
      <c r="G489" s="108" t="s">
        <v>1626</v>
      </c>
      <c r="H489" s="108">
        <v>1</v>
      </c>
      <c r="I489" s="108" t="s">
        <v>2276</v>
      </c>
      <c r="J489" s="108">
        <v>1</v>
      </c>
      <c r="K489" s="108" t="s">
        <v>677</v>
      </c>
      <c r="L489" s="109" t="s">
        <v>677</v>
      </c>
      <c r="M489" s="108" t="s">
        <v>2272</v>
      </c>
      <c r="N489" s="274">
        <f>SUMIF('Low Volume Irrigation'!$A$8:$A$201,$A489,'Low Volume Irrigation'!$N$8:$N$201)+SUMIF('Spray heads &amp; Nozzles'!$A$8:$A$202,$A489,'Spray heads &amp; Nozzles'!$N$8:$N$202)+SUMIF('Rotors &amp; Nozzles'!$A$8:$A$215,$A489,'Rotors &amp; Nozzles'!$N$8:$N$215)+SUMIF('Valves &amp; Acc.'!$A$8:$A$200,$A489,'Valves &amp; Acc.'!$N$8:$N$200)+SUMIF(Controllers!$A$8:$A$212,$A489,Controllers!$N$8:$N$212)+SUMIF('Central Control Systems'!$A$8:$A$207,$A489,'Central Control Systems'!$N$8:$N$207)+SUMIF('LND Services'!$A$8:$A$193,$A489,'LND Services'!$N$8:$N$193)+SUMIF(GOLF!$A$8:$A$295,$A489,GOLF!$N$8:$N$295)+SUMIF('GOLF Services'!$A$8:$A$203,$A489,'GOLF Services'!$N$8:$N$203)+SUMIF(AG!$A$8:$A$176,$A489,AG!$N$8:$N$176)+SUMIF('Spare Parts'!$A$8:$A$189,$A489,'Spare Parts'!$J$8:$J$189)</f>
        <v>0</v>
      </c>
      <c r="O489" s="258"/>
      <c r="P489" s="1"/>
      <c r="Q489" s="1"/>
      <c r="R489" s="1"/>
      <c r="S489" s="1"/>
      <c r="T489" s="1"/>
      <c r="U489" s="1"/>
      <c r="V489" s="1"/>
    </row>
    <row r="490" spans="1:22" s="24" customFormat="1" x14ac:dyDescent="0.25">
      <c r="A490" s="250" t="s">
        <v>2356</v>
      </c>
      <c r="B490" s="57" t="s">
        <v>2355</v>
      </c>
      <c r="C490" s="104" t="s">
        <v>2357</v>
      </c>
      <c r="D490" s="352">
        <v>248.02</v>
      </c>
      <c r="E490" s="355">
        <v>248.02</v>
      </c>
      <c r="F490" s="280">
        <v>0</v>
      </c>
      <c r="G490" s="108" t="s">
        <v>1626</v>
      </c>
      <c r="H490" s="108">
        <v>1</v>
      </c>
      <c r="I490" s="108" t="s">
        <v>2276</v>
      </c>
      <c r="J490" s="108">
        <v>1</v>
      </c>
      <c r="K490" s="108" t="s">
        <v>677</v>
      </c>
      <c r="L490" s="109" t="s">
        <v>677</v>
      </c>
      <c r="M490" s="108" t="s">
        <v>2272</v>
      </c>
      <c r="N490" s="274">
        <f>SUMIF('Low Volume Irrigation'!$A$8:$A$201,$A490,'Low Volume Irrigation'!$N$8:$N$201)+SUMIF('Spray heads &amp; Nozzles'!$A$8:$A$202,$A490,'Spray heads &amp; Nozzles'!$N$8:$N$202)+SUMIF('Rotors &amp; Nozzles'!$A$8:$A$215,$A490,'Rotors &amp; Nozzles'!$N$8:$N$215)+SUMIF('Valves &amp; Acc.'!$A$8:$A$200,$A490,'Valves &amp; Acc.'!$N$8:$N$200)+SUMIF(Controllers!$A$8:$A$212,$A490,Controllers!$N$8:$N$212)+SUMIF('Central Control Systems'!$A$8:$A$207,$A490,'Central Control Systems'!$N$8:$N$207)+SUMIF('LND Services'!$A$8:$A$193,$A490,'LND Services'!$N$8:$N$193)+SUMIF(GOLF!$A$8:$A$295,$A490,GOLF!$N$8:$N$295)+SUMIF('GOLF Services'!$A$8:$A$203,$A490,'GOLF Services'!$N$8:$N$203)+SUMIF(AG!$A$8:$A$176,$A490,AG!$N$8:$N$176)+SUMIF('Spare Parts'!$A$8:$A$189,$A490,'Spare Parts'!$J$8:$J$189)</f>
        <v>0</v>
      </c>
      <c r="O490" s="258"/>
      <c r="P490" s="1"/>
      <c r="Q490" s="1"/>
      <c r="R490" s="1"/>
      <c r="S490" s="1"/>
      <c r="T490" s="1"/>
      <c r="U490" s="1"/>
      <c r="V490" s="1"/>
    </row>
    <row r="491" spans="1:22" s="24" customFormat="1" x14ac:dyDescent="0.25">
      <c r="A491" s="250" t="s">
        <v>1900</v>
      </c>
      <c r="B491" s="57" t="s">
        <v>1900</v>
      </c>
      <c r="C491" s="104" t="s">
        <v>1901</v>
      </c>
      <c r="D491" s="352">
        <v>2601.0500000000002</v>
      </c>
      <c r="E491" s="355">
        <v>2430.89</v>
      </c>
      <c r="F491" s="280">
        <v>6.9999053844476841E-2</v>
      </c>
      <c r="G491" s="108" t="s">
        <v>1156</v>
      </c>
      <c r="H491" s="108">
        <v>1</v>
      </c>
      <c r="I491" s="108" t="s">
        <v>2276</v>
      </c>
      <c r="J491" s="108">
        <v>1</v>
      </c>
      <c r="K491" s="108" t="s">
        <v>677</v>
      </c>
      <c r="L491" s="109" t="s">
        <v>677</v>
      </c>
      <c r="M491" s="108" t="s">
        <v>2272</v>
      </c>
      <c r="N491" s="274">
        <f>SUMIF('Low Volume Irrigation'!$A$8:$A$201,$A491,'Low Volume Irrigation'!$N$8:$N$201)+SUMIF('Spray heads &amp; Nozzles'!$A$8:$A$202,$A491,'Spray heads &amp; Nozzles'!$N$8:$N$202)+SUMIF('Rotors &amp; Nozzles'!$A$8:$A$215,$A491,'Rotors &amp; Nozzles'!$N$8:$N$215)+SUMIF('Valves &amp; Acc.'!$A$8:$A$200,$A491,'Valves &amp; Acc.'!$N$8:$N$200)+SUMIF(Controllers!$A$8:$A$212,$A491,Controllers!$N$8:$N$212)+SUMIF('Central Control Systems'!$A$8:$A$207,$A491,'Central Control Systems'!$N$8:$N$207)+SUMIF('LND Services'!$A$8:$A$193,$A491,'LND Services'!$N$8:$N$193)+SUMIF(GOLF!$A$8:$A$295,$A491,GOLF!$N$8:$N$295)+SUMIF('GOLF Services'!$A$8:$A$203,$A491,'GOLF Services'!$N$8:$N$203)+SUMIF(AG!$A$8:$A$176,$A491,AG!$N$8:$N$176)+SUMIF('Spare Parts'!$A$8:$A$189,$A491,'Spare Parts'!$J$8:$J$189)</f>
        <v>0</v>
      </c>
      <c r="O491" s="258"/>
      <c r="P491" s="1"/>
      <c r="Q491" s="1"/>
      <c r="R491" s="1"/>
      <c r="S491" s="1"/>
      <c r="T491" s="1"/>
      <c r="U491" s="1"/>
      <c r="V491" s="1"/>
    </row>
    <row r="492" spans="1:22" s="24" customFormat="1" x14ac:dyDescent="0.25">
      <c r="A492" s="250" t="s">
        <v>3321</v>
      </c>
      <c r="B492" s="57" t="s">
        <v>598</v>
      </c>
      <c r="C492" s="104" t="s">
        <v>1561</v>
      </c>
      <c r="D492" s="352">
        <v>437.18</v>
      </c>
      <c r="E492" s="355" t="s">
        <v>2276</v>
      </c>
      <c r="F492" s="280" t="s">
        <v>678</v>
      </c>
      <c r="G492" s="108" t="s">
        <v>1540</v>
      </c>
      <c r="H492" s="108">
        <v>1</v>
      </c>
      <c r="I492" s="108" t="s">
        <v>2276</v>
      </c>
      <c r="J492" s="108">
        <v>1</v>
      </c>
      <c r="K492" s="108" t="s">
        <v>677</v>
      </c>
      <c r="L492" s="109" t="s">
        <v>677</v>
      </c>
      <c r="M492" s="108" t="s">
        <v>2272</v>
      </c>
      <c r="N492" s="274">
        <f>SUMIF('Low Volume Irrigation'!$A$8:$A$201,$A492,'Low Volume Irrigation'!$N$8:$N$201)+SUMIF('Spray heads &amp; Nozzles'!$A$8:$A$202,$A492,'Spray heads &amp; Nozzles'!$N$8:$N$202)+SUMIF('Rotors &amp; Nozzles'!$A$8:$A$215,$A492,'Rotors &amp; Nozzles'!$N$8:$N$215)+SUMIF('Valves &amp; Acc.'!$A$8:$A$200,$A492,'Valves &amp; Acc.'!$N$8:$N$200)+SUMIF(Controllers!$A$8:$A$212,$A492,Controllers!$N$8:$N$212)+SUMIF('Central Control Systems'!$A$8:$A$207,$A492,'Central Control Systems'!$N$8:$N$207)+SUMIF('LND Services'!$A$8:$A$193,$A492,'LND Services'!$N$8:$N$193)+SUMIF(GOLF!$A$8:$A$295,$A492,GOLF!$N$8:$N$295)+SUMIF('GOLF Services'!$A$8:$A$203,$A492,'GOLF Services'!$N$8:$N$203)+SUMIF(AG!$A$8:$A$176,$A492,AG!$N$8:$N$176)+SUMIF('Spare Parts'!$A$8:$A$189,$A492,'Spare Parts'!$J$8:$J$189)</f>
        <v>0</v>
      </c>
      <c r="O492" s="258"/>
      <c r="P492" s="1"/>
      <c r="Q492" s="1"/>
      <c r="R492" s="1"/>
      <c r="S492" s="1"/>
      <c r="T492" s="1"/>
      <c r="U492" s="1"/>
      <c r="V492" s="1"/>
    </row>
    <row r="493" spans="1:22" s="24" customFormat="1" x14ac:dyDescent="0.25">
      <c r="A493" s="250" t="s">
        <v>599</v>
      </c>
      <c r="B493" s="57" t="s">
        <v>599</v>
      </c>
      <c r="C493" s="104" t="s">
        <v>2964</v>
      </c>
      <c r="D493" s="352">
        <v>311.31</v>
      </c>
      <c r="E493" s="355">
        <v>285.61</v>
      </c>
      <c r="F493" s="280">
        <v>8.9982843737964308E-2</v>
      </c>
      <c r="G493" s="108" t="s">
        <v>699</v>
      </c>
      <c r="H493" s="108">
        <v>1</v>
      </c>
      <c r="I493" s="108" t="s">
        <v>2276</v>
      </c>
      <c r="J493" s="108">
        <v>1</v>
      </c>
      <c r="K493" s="108">
        <v>288</v>
      </c>
      <c r="L493" s="109" t="s">
        <v>1663</v>
      </c>
      <c r="M493" s="108" t="s">
        <v>2633</v>
      </c>
      <c r="N493" s="274">
        <f>SUMIF('Low Volume Irrigation'!$A$8:$A$201,$A493,'Low Volume Irrigation'!$N$8:$N$201)+SUMIF('Spray heads &amp; Nozzles'!$A$8:$A$202,$A493,'Spray heads &amp; Nozzles'!$N$8:$N$202)+SUMIF('Rotors &amp; Nozzles'!$A$8:$A$215,$A493,'Rotors &amp; Nozzles'!$N$8:$N$215)+SUMIF('Valves &amp; Acc.'!$A$8:$A$200,$A493,'Valves &amp; Acc.'!$N$8:$N$200)+SUMIF(Controllers!$A$8:$A$212,$A493,Controllers!$N$8:$N$212)+SUMIF('Central Control Systems'!$A$8:$A$207,$A493,'Central Control Systems'!$N$8:$N$207)+SUMIF('LND Services'!$A$8:$A$193,$A493,'LND Services'!$N$8:$N$193)+SUMIF(GOLF!$A$8:$A$295,$A493,GOLF!$N$8:$N$295)+SUMIF('GOLF Services'!$A$8:$A$203,$A493,'GOLF Services'!$N$8:$N$203)+SUMIF(AG!$A$8:$A$176,$A493,AG!$N$8:$N$176)+SUMIF('Spare Parts'!$A$8:$A$189,$A493,'Spare Parts'!$J$8:$J$189)</f>
        <v>0</v>
      </c>
      <c r="O493" s="258"/>
      <c r="P493" s="1"/>
      <c r="Q493" s="1"/>
      <c r="R493" s="1"/>
      <c r="S493" s="1"/>
      <c r="T493" s="1"/>
      <c r="U493" s="1"/>
      <c r="V493" s="1"/>
    </row>
    <row r="494" spans="1:22" s="24" customFormat="1" x14ac:dyDescent="0.25">
      <c r="A494" s="250" t="s">
        <v>597</v>
      </c>
      <c r="B494" s="57" t="s">
        <v>597</v>
      </c>
      <c r="C494" s="104" t="s">
        <v>1661</v>
      </c>
      <c r="D494" s="352">
        <v>3537.05</v>
      </c>
      <c r="E494" s="355">
        <v>3305.66</v>
      </c>
      <c r="F494" s="280">
        <v>6.9998124429009739E-2</v>
      </c>
      <c r="G494" s="108" t="s">
        <v>1156</v>
      </c>
      <c r="H494" s="108">
        <v>1</v>
      </c>
      <c r="I494" s="108" t="s">
        <v>2276</v>
      </c>
      <c r="J494" s="108">
        <v>1</v>
      </c>
      <c r="K494" s="108" t="s">
        <v>677</v>
      </c>
      <c r="L494" s="109" t="s">
        <v>677</v>
      </c>
      <c r="M494" s="108" t="s">
        <v>2272</v>
      </c>
      <c r="N494" s="274">
        <f>SUMIF('Low Volume Irrigation'!$A$8:$A$201,$A494,'Low Volume Irrigation'!$N$8:$N$201)+SUMIF('Spray heads &amp; Nozzles'!$A$8:$A$202,$A494,'Spray heads &amp; Nozzles'!$N$8:$N$202)+SUMIF('Rotors &amp; Nozzles'!$A$8:$A$215,$A494,'Rotors &amp; Nozzles'!$N$8:$N$215)+SUMIF('Valves &amp; Acc.'!$A$8:$A$200,$A494,'Valves &amp; Acc.'!$N$8:$N$200)+SUMIF(Controllers!$A$8:$A$212,$A494,Controllers!$N$8:$N$212)+SUMIF('Central Control Systems'!$A$8:$A$207,$A494,'Central Control Systems'!$N$8:$N$207)+SUMIF('LND Services'!$A$8:$A$193,$A494,'LND Services'!$N$8:$N$193)+SUMIF(GOLF!$A$8:$A$295,$A494,GOLF!$N$8:$N$295)+SUMIF('GOLF Services'!$A$8:$A$203,$A494,'GOLF Services'!$N$8:$N$203)+SUMIF(AG!$A$8:$A$176,$A494,AG!$N$8:$N$176)+SUMIF('Spare Parts'!$A$8:$A$189,$A494,'Spare Parts'!$J$8:$J$189)</f>
        <v>0</v>
      </c>
      <c r="O494" s="258"/>
      <c r="P494" s="1"/>
      <c r="Q494" s="1"/>
      <c r="R494" s="1"/>
      <c r="S494" s="1"/>
      <c r="T494" s="1"/>
      <c r="U494" s="1"/>
      <c r="V494" s="1"/>
    </row>
    <row r="495" spans="1:22" s="24" customFormat="1" x14ac:dyDescent="0.25">
      <c r="A495" s="250" t="s">
        <v>598</v>
      </c>
      <c r="B495" s="57" t="s">
        <v>598</v>
      </c>
      <c r="C495" s="104" t="s">
        <v>1662</v>
      </c>
      <c r="D495" s="352">
        <v>5659.06</v>
      </c>
      <c r="E495" s="355">
        <v>5288.84</v>
      </c>
      <c r="F495" s="280">
        <v>7.0000226892853679E-2</v>
      </c>
      <c r="G495" s="108" t="s">
        <v>1156</v>
      </c>
      <c r="H495" s="108">
        <v>1</v>
      </c>
      <c r="I495" s="108" t="s">
        <v>2276</v>
      </c>
      <c r="J495" s="108">
        <v>1</v>
      </c>
      <c r="K495" s="108" t="s">
        <v>677</v>
      </c>
      <c r="L495" s="109" t="s">
        <v>677</v>
      </c>
      <c r="M495" s="108" t="s">
        <v>2272</v>
      </c>
      <c r="N495" s="274">
        <f>SUMIF('Low Volume Irrigation'!$A$8:$A$201,$A495,'Low Volume Irrigation'!$N$8:$N$201)+SUMIF('Spray heads &amp; Nozzles'!$A$8:$A$202,$A495,'Spray heads &amp; Nozzles'!$N$8:$N$202)+SUMIF('Rotors &amp; Nozzles'!$A$8:$A$215,$A495,'Rotors &amp; Nozzles'!$N$8:$N$215)+SUMIF('Valves &amp; Acc.'!$A$8:$A$200,$A495,'Valves &amp; Acc.'!$N$8:$N$200)+SUMIF(Controllers!$A$8:$A$212,$A495,Controllers!$N$8:$N$212)+SUMIF('Central Control Systems'!$A$8:$A$207,$A495,'Central Control Systems'!$N$8:$N$207)+SUMIF('LND Services'!$A$8:$A$193,$A495,'LND Services'!$N$8:$N$193)+SUMIF(GOLF!$A$8:$A$295,$A495,GOLF!$N$8:$N$295)+SUMIF('GOLF Services'!$A$8:$A$203,$A495,'GOLF Services'!$N$8:$N$203)+SUMIF(AG!$A$8:$A$176,$A495,AG!$N$8:$N$176)+SUMIF('Spare Parts'!$A$8:$A$189,$A495,'Spare Parts'!$J$8:$J$189)</f>
        <v>0</v>
      </c>
      <c r="O495" s="258"/>
      <c r="P495" s="1"/>
      <c r="Q495" s="1"/>
      <c r="R495" s="1"/>
      <c r="S495" s="1"/>
      <c r="T495" s="1"/>
      <c r="U495" s="1"/>
      <c r="V495" s="1"/>
    </row>
    <row r="496" spans="1:22" s="23" customFormat="1" x14ac:dyDescent="0.25">
      <c r="A496" s="250" t="s">
        <v>604</v>
      </c>
      <c r="B496" s="57" t="s">
        <v>604</v>
      </c>
      <c r="C496" s="104" t="s">
        <v>1668</v>
      </c>
      <c r="D496" s="352">
        <v>14127.07</v>
      </c>
      <c r="E496" s="355">
        <v>14127.07</v>
      </c>
      <c r="F496" s="280">
        <v>0</v>
      </c>
      <c r="G496" s="108" t="s">
        <v>1143</v>
      </c>
      <c r="H496" s="108">
        <v>1</v>
      </c>
      <c r="I496" s="108" t="s">
        <v>2276</v>
      </c>
      <c r="J496" s="108">
        <v>1</v>
      </c>
      <c r="K496" s="108">
        <v>24</v>
      </c>
      <c r="L496" s="109" t="s">
        <v>1663</v>
      </c>
      <c r="M496" s="108" t="s">
        <v>2272</v>
      </c>
      <c r="N496" s="274">
        <f>SUMIF('Low Volume Irrigation'!$A$8:$A$201,$A496,'Low Volume Irrigation'!$N$8:$N$201)+SUMIF('Spray heads &amp; Nozzles'!$A$8:$A$202,$A496,'Spray heads &amp; Nozzles'!$N$8:$N$202)+SUMIF('Rotors &amp; Nozzles'!$A$8:$A$215,$A496,'Rotors &amp; Nozzles'!$N$8:$N$215)+SUMIF('Valves &amp; Acc.'!$A$8:$A$200,$A496,'Valves &amp; Acc.'!$N$8:$N$200)+SUMIF(Controllers!$A$8:$A$212,$A496,Controllers!$N$8:$N$212)+SUMIF('Central Control Systems'!$A$8:$A$207,$A496,'Central Control Systems'!$N$8:$N$207)+SUMIF('LND Services'!$A$8:$A$193,$A496,'LND Services'!$N$8:$N$193)+SUMIF(GOLF!$A$8:$A$295,$A496,GOLF!$N$8:$N$295)+SUMIF('GOLF Services'!$A$8:$A$203,$A496,'GOLF Services'!$N$8:$N$203)+SUMIF(AG!$A$8:$A$176,$A496,AG!$N$8:$N$176)+SUMIF('Spare Parts'!$A$8:$A$189,$A496,'Spare Parts'!$J$8:$J$189)</f>
        <v>0</v>
      </c>
      <c r="O496" s="258"/>
      <c r="P496" s="1"/>
      <c r="Q496" s="1"/>
      <c r="R496" s="1"/>
      <c r="S496" s="1"/>
      <c r="T496" s="1"/>
      <c r="U496" s="1"/>
      <c r="V496" s="1"/>
    </row>
    <row r="497" spans="1:22" s="24" customFormat="1" x14ac:dyDescent="0.25">
      <c r="A497" s="250" t="s">
        <v>603</v>
      </c>
      <c r="B497" s="57" t="s">
        <v>603</v>
      </c>
      <c r="C497" s="104" t="s">
        <v>1667</v>
      </c>
      <c r="D497" s="352">
        <v>6819.86</v>
      </c>
      <c r="E497" s="355">
        <v>6819.86</v>
      </c>
      <c r="F497" s="280">
        <v>0</v>
      </c>
      <c r="G497" s="108" t="s">
        <v>1143</v>
      </c>
      <c r="H497" s="108">
        <v>1</v>
      </c>
      <c r="I497" s="108" t="s">
        <v>2276</v>
      </c>
      <c r="J497" s="108">
        <v>1</v>
      </c>
      <c r="K497" s="108">
        <v>24</v>
      </c>
      <c r="L497" s="109" t="s">
        <v>1663</v>
      </c>
      <c r="M497" s="108" t="s">
        <v>2272</v>
      </c>
      <c r="N497" s="274">
        <f>SUMIF('Low Volume Irrigation'!$A$8:$A$201,$A497,'Low Volume Irrigation'!$N$8:$N$201)+SUMIF('Spray heads &amp; Nozzles'!$A$8:$A$202,$A497,'Spray heads &amp; Nozzles'!$N$8:$N$202)+SUMIF('Rotors &amp; Nozzles'!$A$8:$A$215,$A497,'Rotors &amp; Nozzles'!$N$8:$N$215)+SUMIF('Valves &amp; Acc.'!$A$8:$A$200,$A497,'Valves &amp; Acc.'!$N$8:$N$200)+SUMIF(Controllers!$A$8:$A$212,$A497,Controllers!$N$8:$N$212)+SUMIF('Central Control Systems'!$A$8:$A$207,$A497,'Central Control Systems'!$N$8:$N$207)+SUMIF('LND Services'!$A$8:$A$193,$A497,'LND Services'!$N$8:$N$193)+SUMIF(GOLF!$A$8:$A$295,$A497,GOLF!$N$8:$N$295)+SUMIF('GOLF Services'!$A$8:$A$203,$A497,'GOLF Services'!$N$8:$N$203)+SUMIF(AG!$A$8:$A$176,$A497,AG!$N$8:$N$176)+SUMIF('Spare Parts'!$A$8:$A$189,$A497,'Spare Parts'!$J$8:$J$189)</f>
        <v>0</v>
      </c>
      <c r="O497" s="258"/>
      <c r="P497" s="1"/>
      <c r="Q497" s="1"/>
      <c r="R497" s="1"/>
      <c r="S497" s="1"/>
      <c r="T497" s="1"/>
      <c r="U497" s="1"/>
      <c r="V497" s="1"/>
    </row>
    <row r="498" spans="1:22" s="24" customFormat="1" x14ac:dyDescent="0.25">
      <c r="A498" s="250" t="s">
        <v>602</v>
      </c>
      <c r="B498" s="57" t="s">
        <v>602</v>
      </c>
      <c r="C498" s="104" t="s">
        <v>1666</v>
      </c>
      <c r="D498" s="352">
        <v>5469.76</v>
      </c>
      <c r="E498" s="355">
        <v>5469.76</v>
      </c>
      <c r="F498" s="280">
        <v>0</v>
      </c>
      <c r="G498" s="108" t="s">
        <v>1143</v>
      </c>
      <c r="H498" s="108">
        <v>1</v>
      </c>
      <c r="I498" s="108" t="s">
        <v>2276</v>
      </c>
      <c r="J498" s="108">
        <v>1</v>
      </c>
      <c r="K498" s="108">
        <v>18</v>
      </c>
      <c r="L498" s="109" t="s">
        <v>1663</v>
      </c>
      <c r="M498" s="108" t="s">
        <v>2272</v>
      </c>
      <c r="N498" s="274">
        <f>SUMIF('Low Volume Irrigation'!$A$8:$A$201,$A498,'Low Volume Irrigation'!$N$8:$N$201)+SUMIF('Spray heads &amp; Nozzles'!$A$8:$A$202,$A498,'Spray heads &amp; Nozzles'!$N$8:$N$202)+SUMIF('Rotors &amp; Nozzles'!$A$8:$A$215,$A498,'Rotors &amp; Nozzles'!$N$8:$N$215)+SUMIF('Valves &amp; Acc.'!$A$8:$A$200,$A498,'Valves &amp; Acc.'!$N$8:$N$200)+SUMIF(Controllers!$A$8:$A$212,$A498,Controllers!$N$8:$N$212)+SUMIF('Central Control Systems'!$A$8:$A$207,$A498,'Central Control Systems'!$N$8:$N$207)+SUMIF('LND Services'!$A$8:$A$193,$A498,'LND Services'!$N$8:$N$193)+SUMIF(GOLF!$A$8:$A$295,$A498,GOLF!$N$8:$N$295)+SUMIF('GOLF Services'!$A$8:$A$203,$A498,'GOLF Services'!$N$8:$N$203)+SUMIF(AG!$A$8:$A$176,$A498,AG!$N$8:$N$176)+SUMIF('Spare Parts'!$A$8:$A$189,$A498,'Spare Parts'!$J$8:$J$189)</f>
        <v>0</v>
      </c>
      <c r="O498" s="258"/>
      <c r="P498" s="1"/>
      <c r="Q498" s="1"/>
      <c r="R498" s="1"/>
      <c r="S498" s="1"/>
      <c r="T498" s="1"/>
      <c r="U498" s="1"/>
      <c r="V498" s="1"/>
    </row>
    <row r="499" spans="1:22" s="23" customFormat="1" x14ac:dyDescent="0.25">
      <c r="A499" s="250" t="s">
        <v>600</v>
      </c>
      <c r="B499" s="57" t="s">
        <v>600</v>
      </c>
      <c r="C499" s="104" t="s">
        <v>1664</v>
      </c>
      <c r="D499" s="352">
        <v>3117.56</v>
      </c>
      <c r="E499" s="355">
        <v>3117.56</v>
      </c>
      <c r="F499" s="280">
        <v>0</v>
      </c>
      <c r="G499" s="108" t="s">
        <v>1143</v>
      </c>
      <c r="H499" s="108">
        <v>1</v>
      </c>
      <c r="I499" s="108" t="s">
        <v>2276</v>
      </c>
      <c r="J499" s="108">
        <v>1</v>
      </c>
      <c r="K499" s="108">
        <v>75</v>
      </c>
      <c r="L499" s="109" t="s">
        <v>1663</v>
      </c>
      <c r="M499" s="108" t="s">
        <v>2272</v>
      </c>
      <c r="N499" s="274">
        <f>SUMIF('Low Volume Irrigation'!$A$8:$A$201,$A499,'Low Volume Irrigation'!$N$8:$N$201)+SUMIF('Spray heads &amp; Nozzles'!$A$8:$A$202,$A499,'Spray heads &amp; Nozzles'!$N$8:$N$202)+SUMIF('Rotors &amp; Nozzles'!$A$8:$A$215,$A499,'Rotors &amp; Nozzles'!$N$8:$N$215)+SUMIF('Valves &amp; Acc.'!$A$8:$A$200,$A499,'Valves &amp; Acc.'!$N$8:$N$200)+SUMIF(Controllers!$A$8:$A$212,$A499,Controllers!$N$8:$N$212)+SUMIF('Central Control Systems'!$A$8:$A$207,$A499,'Central Control Systems'!$N$8:$N$207)+SUMIF('LND Services'!$A$8:$A$193,$A499,'LND Services'!$N$8:$N$193)+SUMIF(GOLF!$A$8:$A$295,$A499,GOLF!$N$8:$N$295)+SUMIF('GOLF Services'!$A$8:$A$203,$A499,'GOLF Services'!$N$8:$N$203)+SUMIF(AG!$A$8:$A$176,$A499,AG!$N$8:$N$176)+SUMIF('Spare Parts'!$A$8:$A$189,$A499,'Spare Parts'!$J$8:$J$189)</f>
        <v>0</v>
      </c>
      <c r="O499" s="258"/>
      <c r="P499" s="1"/>
      <c r="Q499" s="1"/>
      <c r="R499" s="1"/>
      <c r="S499" s="1"/>
      <c r="T499" s="1"/>
      <c r="U499" s="1"/>
      <c r="V499" s="1"/>
    </row>
    <row r="500" spans="1:22" s="23" customFormat="1" x14ac:dyDescent="0.25">
      <c r="A500" s="250" t="s">
        <v>601</v>
      </c>
      <c r="B500" s="57" t="s">
        <v>601</v>
      </c>
      <c r="C500" s="104" t="s">
        <v>1665</v>
      </c>
      <c r="D500" s="352">
        <v>4384.3100000000004</v>
      </c>
      <c r="E500" s="355">
        <v>4384.3100000000004</v>
      </c>
      <c r="F500" s="280">
        <v>0</v>
      </c>
      <c r="G500" s="108" t="s">
        <v>1143</v>
      </c>
      <c r="H500" s="108">
        <v>1</v>
      </c>
      <c r="I500" s="108" t="s">
        <v>2276</v>
      </c>
      <c r="J500" s="108">
        <v>1</v>
      </c>
      <c r="K500" s="108">
        <v>40</v>
      </c>
      <c r="L500" s="109" t="s">
        <v>1663</v>
      </c>
      <c r="M500" s="108" t="s">
        <v>2272</v>
      </c>
      <c r="N500" s="274">
        <f>SUMIF('Low Volume Irrigation'!$A$8:$A$201,$A500,'Low Volume Irrigation'!$N$8:$N$201)+SUMIF('Spray heads &amp; Nozzles'!$A$8:$A$202,$A500,'Spray heads &amp; Nozzles'!$N$8:$N$202)+SUMIF('Rotors &amp; Nozzles'!$A$8:$A$215,$A500,'Rotors &amp; Nozzles'!$N$8:$N$215)+SUMIF('Valves &amp; Acc.'!$A$8:$A$200,$A500,'Valves &amp; Acc.'!$N$8:$N$200)+SUMIF(Controllers!$A$8:$A$212,$A500,Controllers!$N$8:$N$212)+SUMIF('Central Control Systems'!$A$8:$A$207,$A500,'Central Control Systems'!$N$8:$N$207)+SUMIF('LND Services'!$A$8:$A$193,$A500,'LND Services'!$N$8:$N$193)+SUMIF(GOLF!$A$8:$A$295,$A500,GOLF!$N$8:$N$295)+SUMIF('GOLF Services'!$A$8:$A$203,$A500,'GOLF Services'!$N$8:$N$203)+SUMIF(AG!$A$8:$A$176,$A500,AG!$N$8:$N$176)+SUMIF('Spare Parts'!$A$8:$A$189,$A500,'Spare Parts'!$J$8:$J$189)</f>
        <v>0</v>
      </c>
      <c r="O500" s="258"/>
      <c r="P500" s="1"/>
      <c r="Q500" s="1"/>
      <c r="R500" s="1"/>
      <c r="S500" s="1"/>
      <c r="T500" s="1"/>
      <c r="U500" s="1"/>
      <c r="V500" s="1"/>
    </row>
    <row r="501" spans="1:22" s="24" customFormat="1" x14ac:dyDescent="0.25">
      <c r="A501" s="250" t="s">
        <v>463</v>
      </c>
      <c r="B501" s="57" t="s">
        <v>1474</v>
      </c>
      <c r="C501" s="104" t="s">
        <v>1475</v>
      </c>
      <c r="D501" s="352">
        <v>474.3</v>
      </c>
      <c r="E501" s="355">
        <v>474.3</v>
      </c>
      <c r="F501" s="280">
        <v>0</v>
      </c>
      <c r="G501" s="108" t="s">
        <v>1626</v>
      </c>
      <c r="H501" s="108">
        <v>1</v>
      </c>
      <c r="I501" s="108" t="s">
        <v>2276</v>
      </c>
      <c r="J501" s="108" t="s">
        <v>1159</v>
      </c>
      <c r="K501" s="108">
        <v>36</v>
      </c>
      <c r="L501" s="109">
        <v>14</v>
      </c>
      <c r="M501" s="108" t="s">
        <v>2272</v>
      </c>
      <c r="N501" s="274">
        <f>SUMIF('Low Volume Irrigation'!$A$8:$A$201,$A501,'Low Volume Irrigation'!$N$8:$N$201)+SUMIF('Spray heads &amp; Nozzles'!$A$8:$A$202,$A501,'Spray heads &amp; Nozzles'!$N$8:$N$202)+SUMIF('Rotors &amp; Nozzles'!$A$8:$A$215,$A501,'Rotors &amp; Nozzles'!$N$8:$N$215)+SUMIF('Valves &amp; Acc.'!$A$8:$A$200,$A501,'Valves &amp; Acc.'!$N$8:$N$200)+SUMIF(Controllers!$A$8:$A$212,$A501,Controllers!$N$8:$N$212)+SUMIF('Central Control Systems'!$A$8:$A$207,$A501,'Central Control Systems'!$N$8:$N$207)+SUMIF('LND Services'!$A$8:$A$193,$A501,'LND Services'!$N$8:$N$193)+SUMIF(GOLF!$A$8:$A$295,$A501,GOLF!$N$8:$N$295)+SUMIF('GOLF Services'!$A$8:$A$203,$A501,'GOLF Services'!$N$8:$N$203)+SUMIF(AG!$A$8:$A$176,$A501,AG!$N$8:$N$176)+SUMIF('Spare Parts'!$A$8:$A$189,$A501,'Spare Parts'!$J$8:$J$189)</f>
        <v>0</v>
      </c>
      <c r="O501" s="258"/>
      <c r="P501" s="1"/>
      <c r="Q501" s="1"/>
      <c r="R501" s="1"/>
      <c r="S501" s="1"/>
      <c r="T501" s="1"/>
      <c r="U501" s="1"/>
      <c r="V501" s="1"/>
    </row>
    <row r="502" spans="1:22" s="24" customFormat="1" x14ac:dyDescent="0.25">
      <c r="A502" s="250" t="s">
        <v>462</v>
      </c>
      <c r="B502" s="57" t="s">
        <v>1472</v>
      </c>
      <c r="C502" s="104" t="s">
        <v>1473</v>
      </c>
      <c r="D502" s="352">
        <v>420.6</v>
      </c>
      <c r="E502" s="355">
        <v>420.6</v>
      </c>
      <c r="F502" s="280">
        <v>0</v>
      </c>
      <c r="G502" s="108" t="s">
        <v>1626</v>
      </c>
      <c r="H502" s="108">
        <v>1</v>
      </c>
      <c r="I502" s="108" t="s">
        <v>2276</v>
      </c>
      <c r="J502" s="108" t="s">
        <v>1159</v>
      </c>
      <c r="K502" s="108">
        <v>72</v>
      </c>
      <c r="L502" s="109">
        <v>13</v>
      </c>
      <c r="M502" s="108" t="s">
        <v>2272</v>
      </c>
      <c r="N502" s="274">
        <f>SUMIF('Low Volume Irrigation'!$A$8:$A$201,$A502,'Low Volume Irrigation'!$N$8:$N$201)+SUMIF('Spray heads &amp; Nozzles'!$A$8:$A$202,$A502,'Spray heads &amp; Nozzles'!$N$8:$N$202)+SUMIF('Rotors &amp; Nozzles'!$A$8:$A$215,$A502,'Rotors &amp; Nozzles'!$N$8:$N$215)+SUMIF('Valves &amp; Acc.'!$A$8:$A$200,$A502,'Valves &amp; Acc.'!$N$8:$N$200)+SUMIF(Controllers!$A$8:$A$212,$A502,Controllers!$N$8:$N$212)+SUMIF('Central Control Systems'!$A$8:$A$207,$A502,'Central Control Systems'!$N$8:$N$207)+SUMIF('LND Services'!$A$8:$A$193,$A502,'LND Services'!$N$8:$N$193)+SUMIF(GOLF!$A$8:$A$295,$A502,GOLF!$N$8:$N$295)+SUMIF('GOLF Services'!$A$8:$A$203,$A502,'GOLF Services'!$N$8:$N$203)+SUMIF(AG!$A$8:$A$176,$A502,AG!$N$8:$N$176)+SUMIF('Spare Parts'!$A$8:$A$189,$A502,'Spare Parts'!$J$8:$J$189)</f>
        <v>0</v>
      </c>
      <c r="O502" s="258"/>
      <c r="P502" s="1"/>
      <c r="Q502" s="1"/>
      <c r="R502" s="1"/>
      <c r="S502" s="1"/>
      <c r="T502" s="1"/>
      <c r="U502" s="1"/>
      <c r="V502" s="1"/>
    </row>
    <row r="503" spans="1:22" s="24" customFormat="1" x14ac:dyDescent="0.25">
      <c r="A503" s="250" t="s">
        <v>676</v>
      </c>
      <c r="B503" s="57" t="s">
        <v>1669</v>
      </c>
      <c r="C503" s="104" t="s">
        <v>1670</v>
      </c>
      <c r="D503" s="352">
        <v>172.93</v>
      </c>
      <c r="E503" s="355">
        <v>171.72</v>
      </c>
      <c r="F503" s="280">
        <v>7.0463545306313066E-3</v>
      </c>
      <c r="G503" s="108" t="s">
        <v>1591</v>
      </c>
      <c r="H503" s="108">
        <v>1</v>
      </c>
      <c r="I503" s="108" t="s">
        <v>2276</v>
      </c>
      <c r="J503" s="108" t="s">
        <v>677</v>
      </c>
      <c r="K503" s="108" t="s">
        <v>677</v>
      </c>
      <c r="L503" s="109" t="s">
        <v>677</v>
      </c>
      <c r="M503" s="108" t="s">
        <v>2273</v>
      </c>
      <c r="N503" s="274">
        <f>SUMIF('Low Volume Irrigation'!$A$8:$A$201,$A503,'Low Volume Irrigation'!$N$8:$N$201)+SUMIF('Spray heads &amp; Nozzles'!$A$8:$A$202,$A503,'Spray heads &amp; Nozzles'!$N$8:$N$202)+SUMIF('Rotors &amp; Nozzles'!$A$8:$A$215,$A503,'Rotors &amp; Nozzles'!$N$8:$N$215)+SUMIF('Valves &amp; Acc.'!$A$8:$A$200,$A503,'Valves &amp; Acc.'!$N$8:$N$200)+SUMIF(Controllers!$A$8:$A$212,$A503,Controllers!$N$8:$N$212)+SUMIF('Central Control Systems'!$A$8:$A$207,$A503,'Central Control Systems'!$N$8:$N$207)+SUMIF('LND Services'!$A$8:$A$193,$A503,'LND Services'!$N$8:$N$193)+SUMIF(GOLF!$A$8:$A$295,$A503,GOLF!$N$8:$N$295)+SUMIF('GOLF Services'!$A$8:$A$203,$A503,'GOLF Services'!$N$8:$N$203)+SUMIF(AG!$A$8:$A$176,$A503,AG!$N$8:$N$176)+SUMIF('Spare Parts'!$A$8:$A$189,$A503,'Spare Parts'!$J$8:$J$189)</f>
        <v>0</v>
      </c>
      <c r="O503" s="258"/>
      <c r="P503" s="1"/>
      <c r="Q503" s="1"/>
      <c r="R503" s="1"/>
      <c r="S503" s="1"/>
      <c r="T503" s="1"/>
      <c r="U503" s="1"/>
      <c r="V503" s="1"/>
    </row>
    <row r="504" spans="1:22" s="24" customFormat="1" x14ac:dyDescent="0.25">
      <c r="A504" s="250" t="s">
        <v>453</v>
      </c>
      <c r="B504" s="57" t="s">
        <v>1455</v>
      </c>
      <c r="C504" s="104" t="s">
        <v>1456</v>
      </c>
      <c r="D504" s="352">
        <v>109.31</v>
      </c>
      <c r="E504" s="355">
        <v>109.31</v>
      </c>
      <c r="F504" s="280">
        <v>0</v>
      </c>
      <c r="G504" s="108" t="s">
        <v>682</v>
      </c>
      <c r="H504" s="108">
        <v>1</v>
      </c>
      <c r="I504" s="108" t="s">
        <v>2276</v>
      </c>
      <c r="J504" s="108" t="s">
        <v>1159</v>
      </c>
      <c r="K504" s="108">
        <v>36</v>
      </c>
      <c r="L504" s="109">
        <v>3</v>
      </c>
      <c r="M504" s="108" t="s">
        <v>2271</v>
      </c>
      <c r="N504" s="274">
        <f>SUMIF('Low Volume Irrigation'!$A$8:$A$201,$A504,'Low Volume Irrigation'!$N$8:$N$201)+SUMIF('Spray heads &amp; Nozzles'!$A$8:$A$202,$A504,'Spray heads &amp; Nozzles'!$N$8:$N$202)+SUMIF('Rotors &amp; Nozzles'!$A$8:$A$215,$A504,'Rotors &amp; Nozzles'!$N$8:$N$215)+SUMIF('Valves &amp; Acc.'!$A$8:$A$200,$A504,'Valves &amp; Acc.'!$N$8:$N$200)+SUMIF(Controllers!$A$8:$A$212,$A504,Controllers!$N$8:$N$212)+SUMIF('Central Control Systems'!$A$8:$A$207,$A504,'Central Control Systems'!$N$8:$N$207)+SUMIF('LND Services'!$A$8:$A$193,$A504,'LND Services'!$N$8:$N$193)+SUMIF(GOLF!$A$8:$A$295,$A504,GOLF!$N$8:$N$295)+SUMIF('GOLF Services'!$A$8:$A$203,$A504,'GOLF Services'!$N$8:$N$203)+SUMIF(AG!$A$8:$A$176,$A504,AG!$N$8:$N$176)+SUMIF('Spare Parts'!$A$8:$A$189,$A504,'Spare Parts'!$J$8:$J$189)</f>
        <v>0</v>
      </c>
      <c r="O504" s="258"/>
      <c r="P504" s="1"/>
      <c r="Q504" s="1"/>
      <c r="R504" s="1"/>
      <c r="S504" s="1"/>
      <c r="T504" s="1"/>
      <c r="U504" s="1"/>
      <c r="V504" s="1"/>
    </row>
    <row r="505" spans="1:22" s="24" customFormat="1" x14ac:dyDescent="0.25">
      <c r="A505" s="250" t="s">
        <v>454</v>
      </c>
      <c r="B505" s="57" t="s">
        <v>1457</v>
      </c>
      <c r="C505" s="104" t="s">
        <v>1458</v>
      </c>
      <c r="D505" s="352">
        <v>218.6</v>
      </c>
      <c r="E505" s="355">
        <v>218.6</v>
      </c>
      <c r="F505" s="280">
        <v>0</v>
      </c>
      <c r="G505" s="108" t="s">
        <v>682</v>
      </c>
      <c r="H505" s="108">
        <v>1</v>
      </c>
      <c r="I505" s="108" t="s">
        <v>2276</v>
      </c>
      <c r="J505" s="108" t="s">
        <v>1159</v>
      </c>
      <c r="K505" s="108">
        <v>36</v>
      </c>
      <c r="L505" s="109">
        <v>6</v>
      </c>
      <c r="M505" s="108" t="s">
        <v>2272</v>
      </c>
      <c r="N505" s="274">
        <f>SUMIF('Low Volume Irrigation'!$A$8:$A$201,$A505,'Low Volume Irrigation'!$N$8:$N$201)+SUMIF('Spray heads &amp; Nozzles'!$A$8:$A$202,$A505,'Spray heads &amp; Nozzles'!$N$8:$N$202)+SUMIF('Rotors &amp; Nozzles'!$A$8:$A$215,$A505,'Rotors &amp; Nozzles'!$N$8:$N$215)+SUMIF('Valves &amp; Acc.'!$A$8:$A$200,$A505,'Valves &amp; Acc.'!$N$8:$N$200)+SUMIF(Controllers!$A$8:$A$212,$A505,Controllers!$N$8:$N$212)+SUMIF('Central Control Systems'!$A$8:$A$207,$A505,'Central Control Systems'!$N$8:$N$207)+SUMIF('LND Services'!$A$8:$A$193,$A505,'LND Services'!$N$8:$N$193)+SUMIF(GOLF!$A$8:$A$295,$A505,GOLF!$N$8:$N$295)+SUMIF('GOLF Services'!$A$8:$A$203,$A505,'GOLF Services'!$N$8:$N$203)+SUMIF(AG!$A$8:$A$176,$A505,AG!$N$8:$N$176)+SUMIF('Spare Parts'!$A$8:$A$189,$A505,'Spare Parts'!$J$8:$J$189)</f>
        <v>0</v>
      </c>
      <c r="O505" s="258"/>
      <c r="P505" s="1"/>
      <c r="Q505" s="1"/>
      <c r="R505" s="1"/>
      <c r="S505" s="1"/>
      <c r="T505" s="1"/>
      <c r="U505" s="1"/>
      <c r="V505" s="1"/>
    </row>
    <row r="506" spans="1:22" s="24" customFormat="1" x14ac:dyDescent="0.25">
      <c r="A506" s="250" t="s">
        <v>455</v>
      </c>
      <c r="B506" s="57" t="s">
        <v>1459</v>
      </c>
      <c r="C506" s="104" t="s">
        <v>1460</v>
      </c>
      <c r="D506" s="352">
        <v>169.16</v>
      </c>
      <c r="E506" s="355">
        <v>169.16</v>
      </c>
      <c r="F506" s="280">
        <v>0</v>
      </c>
      <c r="G506" s="108" t="s">
        <v>682</v>
      </c>
      <c r="H506" s="108">
        <v>1</v>
      </c>
      <c r="I506" s="108" t="s">
        <v>2276</v>
      </c>
      <c r="J506" s="108" t="s">
        <v>1159</v>
      </c>
      <c r="K506" s="108">
        <v>36</v>
      </c>
      <c r="L506" s="109">
        <v>5</v>
      </c>
      <c r="M506" s="108" t="s">
        <v>2271</v>
      </c>
      <c r="N506" s="274">
        <f>SUMIF('Low Volume Irrigation'!$A$8:$A$201,$A506,'Low Volume Irrigation'!$N$8:$N$201)+SUMIF('Spray heads &amp; Nozzles'!$A$8:$A$202,$A506,'Spray heads &amp; Nozzles'!$N$8:$N$202)+SUMIF('Rotors &amp; Nozzles'!$A$8:$A$215,$A506,'Rotors &amp; Nozzles'!$N$8:$N$215)+SUMIF('Valves &amp; Acc.'!$A$8:$A$200,$A506,'Valves &amp; Acc.'!$N$8:$N$200)+SUMIF(Controllers!$A$8:$A$212,$A506,Controllers!$N$8:$N$212)+SUMIF('Central Control Systems'!$A$8:$A$207,$A506,'Central Control Systems'!$N$8:$N$207)+SUMIF('LND Services'!$A$8:$A$193,$A506,'LND Services'!$N$8:$N$193)+SUMIF(GOLF!$A$8:$A$295,$A506,GOLF!$N$8:$N$295)+SUMIF('GOLF Services'!$A$8:$A$203,$A506,'GOLF Services'!$N$8:$N$203)+SUMIF(AG!$A$8:$A$176,$A506,AG!$N$8:$N$176)+SUMIF('Spare Parts'!$A$8:$A$189,$A506,'Spare Parts'!$J$8:$J$189)</f>
        <v>0</v>
      </c>
      <c r="O506" s="258"/>
      <c r="P506" s="1"/>
      <c r="Q506" s="1"/>
      <c r="R506" s="1"/>
      <c r="S506" s="1"/>
      <c r="T506" s="1"/>
      <c r="U506" s="1"/>
      <c r="V506" s="1"/>
    </row>
    <row r="507" spans="1:22" s="24" customFormat="1" x14ac:dyDescent="0.25">
      <c r="A507" s="250" t="s">
        <v>456</v>
      </c>
      <c r="B507" s="57" t="s">
        <v>1461</v>
      </c>
      <c r="C507" s="104" t="s">
        <v>1462</v>
      </c>
      <c r="D507" s="352">
        <v>338.3</v>
      </c>
      <c r="E507" s="355">
        <v>338.3</v>
      </c>
      <c r="F507" s="280">
        <v>0</v>
      </c>
      <c r="G507" s="108" t="s">
        <v>682</v>
      </c>
      <c r="H507" s="108">
        <v>1</v>
      </c>
      <c r="I507" s="108" t="s">
        <v>2276</v>
      </c>
      <c r="J507" s="108" t="s">
        <v>1159</v>
      </c>
      <c r="K507" s="108">
        <v>36</v>
      </c>
      <c r="L507" s="109">
        <v>10</v>
      </c>
      <c r="M507" s="108" t="s">
        <v>2271</v>
      </c>
      <c r="N507" s="274">
        <f>SUMIF('Low Volume Irrigation'!$A$8:$A$201,$A507,'Low Volume Irrigation'!$N$8:$N$201)+SUMIF('Spray heads &amp; Nozzles'!$A$8:$A$202,$A507,'Spray heads &amp; Nozzles'!$N$8:$N$202)+SUMIF('Rotors &amp; Nozzles'!$A$8:$A$215,$A507,'Rotors &amp; Nozzles'!$N$8:$N$215)+SUMIF('Valves &amp; Acc.'!$A$8:$A$200,$A507,'Valves &amp; Acc.'!$N$8:$N$200)+SUMIF(Controllers!$A$8:$A$212,$A507,Controllers!$N$8:$N$212)+SUMIF('Central Control Systems'!$A$8:$A$207,$A507,'Central Control Systems'!$N$8:$N$207)+SUMIF('LND Services'!$A$8:$A$193,$A507,'LND Services'!$N$8:$N$193)+SUMIF(GOLF!$A$8:$A$295,$A507,GOLF!$N$8:$N$295)+SUMIF('GOLF Services'!$A$8:$A$203,$A507,'GOLF Services'!$N$8:$N$203)+SUMIF(AG!$A$8:$A$176,$A507,AG!$N$8:$N$176)+SUMIF('Spare Parts'!$A$8:$A$189,$A507,'Spare Parts'!$J$8:$J$189)</f>
        <v>0</v>
      </c>
      <c r="O507" s="258"/>
      <c r="P507" s="1"/>
      <c r="Q507" s="1"/>
      <c r="R507" s="1"/>
      <c r="S507" s="1"/>
      <c r="T507" s="1"/>
      <c r="U507" s="1"/>
      <c r="V507" s="1"/>
    </row>
    <row r="508" spans="1:22" s="23" customFormat="1" x14ac:dyDescent="0.25">
      <c r="A508" s="250" t="s">
        <v>457</v>
      </c>
      <c r="B508" s="57" t="s">
        <v>1463</v>
      </c>
      <c r="C508" s="104" t="s">
        <v>1464</v>
      </c>
      <c r="D508" s="352">
        <v>230.15</v>
      </c>
      <c r="E508" s="355">
        <v>230.15</v>
      </c>
      <c r="F508" s="280">
        <v>0</v>
      </c>
      <c r="G508" s="108" t="s">
        <v>682</v>
      </c>
      <c r="H508" s="108">
        <v>1</v>
      </c>
      <c r="I508" s="108" t="s">
        <v>2276</v>
      </c>
      <c r="J508" s="108" t="s">
        <v>1159</v>
      </c>
      <c r="K508" s="108">
        <v>36</v>
      </c>
      <c r="L508" s="109">
        <v>7</v>
      </c>
      <c r="M508" s="108" t="s">
        <v>2271</v>
      </c>
      <c r="N508" s="274">
        <f>SUMIF('Low Volume Irrigation'!$A$8:$A$201,$A508,'Low Volume Irrigation'!$N$8:$N$201)+SUMIF('Spray heads &amp; Nozzles'!$A$8:$A$202,$A508,'Spray heads &amp; Nozzles'!$N$8:$N$202)+SUMIF('Rotors &amp; Nozzles'!$A$8:$A$215,$A508,'Rotors &amp; Nozzles'!$N$8:$N$215)+SUMIF('Valves &amp; Acc.'!$A$8:$A$200,$A508,'Valves &amp; Acc.'!$N$8:$N$200)+SUMIF(Controllers!$A$8:$A$212,$A508,Controllers!$N$8:$N$212)+SUMIF('Central Control Systems'!$A$8:$A$207,$A508,'Central Control Systems'!$N$8:$N$207)+SUMIF('LND Services'!$A$8:$A$193,$A508,'LND Services'!$N$8:$N$193)+SUMIF(GOLF!$A$8:$A$295,$A508,GOLF!$N$8:$N$295)+SUMIF('GOLF Services'!$A$8:$A$203,$A508,'GOLF Services'!$N$8:$N$203)+SUMIF(AG!$A$8:$A$176,$A508,AG!$N$8:$N$176)+SUMIF('Spare Parts'!$A$8:$A$189,$A508,'Spare Parts'!$J$8:$J$189)</f>
        <v>0</v>
      </c>
      <c r="O508" s="258"/>
      <c r="P508" s="1"/>
      <c r="Q508" s="1"/>
      <c r="R508" s="1"/>
      <c r="S508" s="1"/>
      <c r="T508" s="1"/>
      <c r="U508" s="1"/>
      <c r="V508" s="1"/>
    </row>
    <row r="509" spans="1:22" s="24" customFormat="1" x14ac:dyDescent="0.25">
      <c r="A509" s="250" t="s">
        <v>458</v>
      </c>
      <c r="B509" s="57" t="s">
        <v>1465</v>
      </c>
      <c r="C509" s="104" t="s">
        <v>1466</v>
      </c>
      <c r="D509" s="352">
        <v>460.31</v>
      </c>
      <c r="E509" s="355">
        <v>460.31</v>
      </c>
      <c r="F509" s="280">
        <v>0</v>
      </c>
      <c r="G509" s="108" t="s">
        <v>682</v>
      </c>
      <c r="H509" s="108">
        <v>1</v>
      </c>
      <c r="I509" s="108" t="s">
        <v>2276</v>
      </c>
      <c r="J509" s="108" t="s">
        <v>1159</v>
      </c>
      <c r="K509" s="108">
        <v>36</v>
      </c>
      <c r="L509" s="109">
        <v>14</v>
      </c>
      <c r="M509" s="108" t="s">
        <v>2271</v>
      </c>
      <c r="N509" s="274">
        <f>SUMIF('Low Volume Irrigation'!$A$8:$A$201,$A509,'Low Volume Irrigation'!$N$8:$N$201)+SUMIF('Spray heads &amp; Nozzles'!$A$8:$A$202,$A509,'Spray heads &amp; Nozzles'!$N$8:$N$202)+SUMIF('Rotors &amp; Nozzles'!$A$8:$A$215,$A509,'Rotors &amp; Nozzles'!$N$8:$N$215)+SUMIF('Valves &amp; Acc.'!$A$8:$A$200,$A509,'Valves &amp; Acc.'!$N$8:$N$200)+SUMIF(Controllers!$A$8:$A$212,$A509,Controllers!$N$8:$N$212)+SUMIF('Central Control Systems'!$A$8:$A$207,$A509,'Central Control Systems'!$N$8:$N$207)+SUMIF('LND Services'!$A$8:$A$193,$A509,'LND Services'!$N$8:$N$193)+SUMIF(GOLF!$A$8:$A$295,$A509,GOLF!$N$8:$N$295)+SUMIF('GOLF Services'!$A$8:$A$203,$A509,'GOLF Services'!$N$8:$N$203)+SUMIF(AG!$A$8:$A$176,$A509,AG!$N$8:$N$176)+SUMIF('Spare Parts'!$A$8:$A$189,$A509,'Spare Parts'!$J$8:$J$189)</f>
        <v>0</v>
      </c>
      <c r="O509" s="258"/>
      <c r="P509" s="1"/>
      <c r="Q509" s="1"/>
      <c r="R509" s="1"/>
      <c r="S509" s="1"/>
      <c r="T509" s="1"/>
      <c r="U509" s="1"/>
      <c r="V509" s="1"/>
    </row>
    <row r="510" spans="1:22" s="23" customFormat="1" x14ac:dyDescent="0.25">
      <c r="A510" s="250" t="s">
        <v>459</v>
      </c>
      <c r="B510" s="57" t="s">
        <v>1467</v>
      </c>
      <c r="C510" s="104" t="s">
        <v>1468</v>
      </c>
      <c r="D510" s="352">
        <v>295.75</v>
      </c>
      <c r="E510" s="355">
        <v>295.75</v>
      </c>
      <c r="F510" s="280">
        <v>0</v>
      </c>
      <c r="G510" s="108" t="s">
        <v>682</v>
      </c>
      <c r="H510" s="108">
        <v>1</v>
      </c>
      <c r="I510" s="108" t="s">
        <v>2276</v>
      </c>
      <c r="J510" s="108" t="s">
        <v>1159</v>
      </c>
      <c r="K510" s="108">
        <v>36</v>
      </c>
      <c r="L510" s="109">
        <v>10</v>
      </c>
      <c r="M510" s="108" t="s">
        <v>2271</v>
      </c>
      <c r="N510" s="274">
        <f>SUMIF('Low Volume Irrigation'!$A$8:$A$201,$A510,'Low Volume Irrigation'!$N$8:$N$201)+SUMIF('Spray heads &amp; Nozzles'!$A$8:$A$202,$A510,'Spray heads &amp; Nozzles'!$N$8:$N$202)+SUMIF('Rotors &amp; Nozzles'!$A$8:$A$215,$A510,'Rotors &amp; Nozzles'!$N$8:$N$215)+SUMIF('Valves &amp; Acc.'!$A$8:$A$200,$A510,'Valves &amp; Acc.'!$N$8:$N$200)+SUMIF(Controllers!$A$8:$A$212,$A510,Controllers!$N$8:$N$212)+SUMIF('Central Control Systems'!$A$8:$A$207,$A510,'Central Control Systems'!$N$8:$N$207)+SUMIF('LND Services'!$A$8:$A$193,$A510,'LND Services'!$N$8:$N$193)+SUMIF(GOLF!$A$8:$A$295,$A510,GOLF!$N$8:$N$295)+SUMIF('GOLF Services'!$A$8:$A$203,$A510,'GOLF Services'!$N$8:$N$203)+SUMIF(AG!$A$8:$A$176,$A510,AG!$N$8:$N$176)+SUMIF('Spare Parts'!$A$8:$A$189,$A510,'Spare Parts'!$J$8:$J$189)</f>
        <v>0</v>
      </c>
      <c r="O510" s="258"/>
      <c r="P510" s="1"/>
      <c r="Q510" s="1"/>
      <c r="R510" s="1"/>
      <c r="S510" s="1"/>
      <c r="T510" s="1"/>
      <c r="U510" s="1"/>
      <c r="V510" s="1"/>
    </row>
    <row r="511" spans="1:22" s="23" customFormat="1" x14ac:dyDescent="0.25">
      <c r="A511" s="250" t="s">
        <v>460</v>
      </c>
      <c r="B511" s="57" t="s">
        <v>1469</v>
      </c>
      <c r="C511" s="104" t="s">
        <v>1470</v>
      </c>
      <c r="D511" s="352">
        <v>401.76</v>
      </c>
      <c r="E511" s="355">
        <v>401.76</v>
      </c>
      <c r="F511" s="280">
        <v>0</v>
      </c>
      <c r="G511" s="108" t="s">
        <v>682</v>
      </c>
      <c r="H511" s="108">
        <v>1</v>
      </c>
      <c r="I511" s="108" t="s">
        <v>2276</v>
      </c>
      <c r="J511" s="108" t="s">
        <v>1159</v>
      </c>
      <c r="K511" s="108">
        <v>36</v>
      </c>
      <c r="L511" s="109">
        <v>13</v>
      </c>
      <c r="M511" s="108" t="s">
        <v>2271</v>
      </c>
      <c r="N511" s="274">
        <f>SUMIF('Low Volume Irrigation'!$A$8:$A$201,$A511,'Low Volume Irrigation'!$N$8:$N$201)+SUMIF('Spray heads &amp; Nozzles'!$A$8:$A$202,$A511,'Spray heads &amp; Nozzles'!$N$8:$N$202)+SUMIF('Rotors &amp; Nozzles'!$A$8:$A$215,$A511,'Rotors &amp; Nozzles'!$N$8:$N$215)+SUMIF('Valves &amp; Acc.'!$A$8:$A$200,$A511,'Valves &amp; Acc.'!$N$8:$N$200)+SUMIF(Controllers!$A$8:$A$212,$A511,Controllers!$N$8:$N$212)+SUMIF('Central Control Systems'!$A$8:$A$207,$A511,'Central Control Systems'!$N$8:$N$207)+SUMIF('LND Services'!$A$8:$A$193,$A511,'LND Services'!$N$8:$N$193)+SUMIF(GOLF!$A$8:$A$295,$A511,GOLF!$N$8:$N$295)+SUMIF('GOLF Services'!$A$8:$A$203,$A511,'GOLF Services'!$N$8:$N$203)+SUMIF(AG!$A$8:$A$176,$A511,AG!$N$8:$N$176)+SUMIF('Spare Parts'!$A$8:$A$189,$A511,'Spare Parts'!$J$8:$J$189)</f>
        <v>0</v>
      </c>
      <c r="O511" s="258"/>
      <c r="P511" s="1"/>
      <c r="Q511" s="1"/>
      <c r="R511" s="1"/>
      <c r="S511" s="1"/>
      <c r="T511" s="1"/>
      <c r="U511" s="1"/>
      <c r="V511" s="1"/>
    </row>
    <row r="512" spans="1:22" s="23" customFormat="1" x14ac:dyDescent="0.25">
      <c r="A512" s="250" t="s">
        <v>2384</v>
      </c>
      <c r="B512" s="57" t="s">
        <v>2385</v>
      </c>
      <c r="C512" s="104" t="s">
        <v>2408</v>
      </c>
      <c r="D512" s="352">
        <v>899.87</v>
      </c>
      <c r="E512" s="355">
        <v>857.02</v>
      </c>
      <c r="F512" s="280">
        <v>4.9998833166087164E-2</v>
      </c>
      <c r="G512" s="108" t="s">
        <v>1566</v>
      </c>
      <c r="H512" s="108">
        <v>1</v>
      </c>
      <c r="I512" s="108" t="s">
        <v>2276</v>
      </c>
      <c r="J512" s="108">
        <v>1</v>
      </c>
      <c r="K512" s="108" t="s">
        <v>2276</v>
      </c>
      <c r="L512" s="109">
        <v>13</v>
      </c>
      <c r="M512" s="108" t="s">
        <v>2272</v>
      </c>
      <c r="N512" s="274">
        <f>SUMIF('Low Volume Irrigation'!$A$8:$A$201,$A512,'Low Volume Irrigation'!$N$8:$N$201)+SUMIF('Spray heads &amp; Nozzles'!$A$8:$A$202,$A512,'Spray heads &amp; Nozzles'!$N$8:$N$202)+SUMIF('Rotors &amp; Nozzles'!$A$8:$A$215,$A512,'Rotors &amp; Nozzles'!$N$8:$N$215)+SUMIF('Valves &amp; Acc.'!$A$8:$A$200,$A512,'Valves &amp; Acc.'!$N$8:$N$200)+SUMIF(Controllers!$A$8:$A$212,$A512,Controllers!$N$8:$N$212)+SUMIF('Central Control Systems'!$A$8:$A$207,$A512,'Central Control Systems'!$N$8:$N$207)+SUMIF('LND Services'!$A$8:$A$193,$A512,'LND Services'!$N$8:$N$193)+SUMIF(GOLF!$A$8:$A$295,$A512,GOLF!$N$8:$N$295)+SUMIF('GOLF Services'!$A$8:$A$203,$A512,'GOLF Services'!$N$8:$N$203)+SUMIF(AG!$A$8:$A$176,$A512,AG!$N$8:$N$176)+SUMIF('Spare Parts'!$A$8:$A$189,$A512,'Spare Parts'!$J$8:$J$189)</f>
        <v>0</v>
      </c>
      <c r="O512" s="258"/>
      <c r="P512" s="1"/>
      <c r="Q512" s="1"/>
      <c r="R512" s="1"/>
      <c r="S512" s="1"/>
      <c r="T512" s="1"/>
      <c r="U512" s="1"/>
      <c r="V512" s="1"/>
    </row>
    <row r="513" spans="1:22" s="14" customFormat="1" x14ac:dyDescent="0.25">
      <c r="A513" s="250" t="s">
        <v>2368</v>
      </c>
      <c r="B513" s="57" t="s">
        <v>2369</v>
      </c>
      <c r="C513" s="104" t="s">
        <v>2400</v>
      </c>
      <c r="D513" s="352">
        <v>1351.72</v>
      </c>
      <c r="E513" s="355">
        <v>1287.3499999999999</v>
      </c>
      <c r="F513" s="280">
        <v>5.0001941973822288E-2</v>
      </c>
      <c r="G513" s="108" t="s">
        <v>1566</v>
      </c>
      <c r="H513" s="108">
        <v>1</v>
      </c>
      <c r="I513" s="108" t="s">
        <v>2276</v>
      </c>
      <c r="J513" s="108">
        <v>1</v>
      </c>
      <c r="K513" s="108" t="s">
        <v>2276</v>
      </c>
      <c r="L513" s="109">
        <v>57</v>
      </c>
      <c r="M513" s="108" t="s">
        <v>2272</v>
      </c>
      <c r="N513" s="274">
        <f>SUMIF('Low Volume Irrigation'!$A$8:$A$201,$A513,'Low Volume Irrigation'!$N$8:$N$201)+SUMIF('Spray heads &amp; Nozzles'!$A$8:$A$202,$A513,'Spray heads &amp; Nozzles'!$N$8:$N$202)+SUMIF('Rotors &amp; Nozzles'!$A$8:$A$215,$A513,'Rotors &amp; Nozzles'!$N$8:$N$215)+SUMIF('Valves &amp; Acc.'!$A$8:$A$200,$A513,'Valves &amp; Acc.'!$N$8:$N$200)+SUMIF(Controllers!$A$8:$A$212,$A513,Controllers!$N$8:$N$212)+SUMIF('Central Control Systems'!$A$8:$A$207,$A513,'Central Control Systems'!$N$8:$N$207)+SUMIF('LND Services'!$A$8:$A$193,$A513,'LND Services'!$N$8:$N$193)+SUMIF(GOLF!$A$8:$A$295,$A513,GOLF!$N$8:$N$295)+SUMIF('GOLF Services'!$A$8:$A$203,$A513,'GOLF Services'!$N$8:$N$203)+SUMIF(AG!$A$8:$A$176,$A513,AG!$N$8:$N$176)+SUMIF('Spare Parts'!$A$8:$A$189,$A513,'Spare Parts'!$J$8:$J$189)</f>
        <v>0</v>
      </c>
      <c r="O513" s="258"/>
      <c r="P513" s="8"/>
      <c r="Q513" s="8"/>
      <c r="R513" s="8"/>
      <c r="S513" s="8"/>
      <c r="T513" s="8"/>
      <c r="U513" s="8"/>
      <c r="V513" s="8"/>
    </row>
    <row r="514" spans="1:22" s="15" customFormat="1" ht="13.5" customHeight="1" x14ac:dyDescent="0.25">
      <c r="A514" s="250" t="s">
        <v>2386</v>
      </c>
      <c r="B514" s="57" t="s">
        <v>2387</v>
      </c>
      <c r="C514" s="104" t="s">
        <v>2409</v>
      </c>
      <c r="D514" s="352">
        <v>1082.25</v>
      </c>
      <c r="E514" s="355">
        <v>1030.72</v>
      </c>
      <c r="F514" s="280">
        <v>4.9994178826451387E-2</v>
      </c>
      <c r="G514" s="108" t="s">
        <v>1566</v>
      </c>
      <c r="H514" s="108">
        <v>1</v>
      </c>
      <c r="I514" s="108" t="s">
        <v>2276</v>
      </c>
      <c r="J514" s="108">
        <v>1</v>
      </c>
      <c r="K514" s="108" t="s">
        <v>2276</v>
      </c>
      <c r="L514" s="109">
        <v>13</v>
      </c>
      <c r="M514" s="108" t="s">
        <v>2272</v>
      </c>
      <c r="N514" s="274">
        <f>SUMIF('Low Volume Irrigation'!$A$8:$A$201,$A514,'Low Volume Irrigation'!$N$8:$N$201)+SUMIF('Spray heads &amp; Nozzles'!$A$8:$A$202,$A514,'Spray heads &amp; Nozzles'!$N$8:$N$202)+SUMIF('Rotors &amp; Nozzles'!$A$8:$A$215,$A514,'Rotors &amp; Nozzles'!$N$8:$N$215)+SUMIF('Valves &amp; Acc.'!$A$8:$A$200,$A514,'Valves &amp; Acc.'!$N$8:$N$200)+SUMIF(Controllers!$A$8:$A$212,$A514,Controllers!$N$8:$N$212)+SUMIF('Central Control Systems'!$A$8:$A$207,$A514,'Central Control Systems'!$N$8:$N$207)+SUMIF('LND Services'!$A$8:$A$193,$A514,'LND Services'!$N$8:$N$193)+SUMIF(GOLF!$A$8:$A$295,$A514,GOLF!$N$8:$N$295)+SUMIF('GOLF Services'!$A$8:$A$203,$A514,'GOLF Services'!$N$8:$N$203)+SUMIF(AG!$A$8:$A$176,$A514,AG!$N$8:$N$176)+SUMIF('Spare Parts'!$A$8:$A$189,$A514,'Spare Parts'!$J$8:$J$189)</f>
        <v>0</v>
      </c>
      <c r="O514" s="258"/>
      <c r="P514" s="8"/>
      <c r="Q514" s="8"/>
      <c r="R514" s="8"/>
      <c r="S514" s="8"/>
      <c r="T514" s="8"/>
      <c r="U514" s="8"/>
      <c r="V514" s="8"/>
    </row>
    <row r="515" spans="1:22" s="14" customFormat="1" ht="13.5" customHeight="1" x14ac:dyDescent="0.25">
      <c r="A515" s="250" t="s">
        <v>2370</v>
      </c>
      <c r="B515" s="57" t="s">
        <v>2371</v>
      </c>
      <c r="C515" s="104" t="s">
        <v>2401</v>
      </c>
      <c r="D515" s="352">
        <v>2459.9499999999998</v>
      </c>
      <c r="E515" s="355">
        <v>2342.81</v>
      </c>
      <c r="F515" s="280">
        <v>4.9999786581071397E-2</v>
      </c>
      <c r="G515" s="108" t="s">
        <v>1566</v>
      </c>
      <c r="H515" s="108">
        <v>1</v>
      </c>
      <c r="I515" s="108" t="s">
        <v>2276</v>
      </c>
      <c r="J515" s="108">
        <v>1</v>
      </c>
      <c r="K515" s="108" t="s">
        <v>2276</v>
      </c>
      <c r="L515" s="109">
        <v>66</v>
      </c>
      <c r="M515" s="108" t="s">
        <v>2272</v>
      </c>
      <c r="N515" s="274">
        <f>SUMIF('Low Volume Irrigation'!$A$8:$A$201,$A515,'Low Volume Irrigation'!$N$8:$N$201)+SUMIF('Spray heads &amp; Nozzles'!$A$8:$A$202,$A515,'Spray heads &amp; Nozzles'!$N$8:$N$202)+SUMIF('Rotors &amp; Nozzles'!$A$8:$A$215,$A515,'Rotors &amp; Nozzles'!$N$8:$N$215)+SUMIF('Valves &amp; Acc.'!$A$8:$A$200,$A515,'Valves &amp; Acc.'!$N$8:$N$200)+SUMIF(Controllers!$A$8:$A$212,$A515,Controllers!$N$8:$N$212)+SUMIF('Central Control Systems'!$A$8:$A$207,$A515,'Central Control Systems'!$N$8:$N$207)+SUMIF('LND Services'!$A$8:$A$193,$A515,'LND Services'!$N$8:$N$193)+SUMIF(GOLF!$A$8:$A$295,$A515,GOLF!$N$8:$N$295)+SUMIF('GOLF Services'!$A$8:$A$203,$A515,'GOLF Services'!$N$8:$N$203)+SUMIF(AG!$A$8:$A$176,$A515,AG!$N$8:$N$176)+SUMIF('Spare Parts'!$A$8:$A$189,$A515,'Spare Parts'!$J$8:$J$189)</f>
        <v>0</v>
      </c>
      <c r="O515" s="258"/>
      <c r="P515" s="8"/>
      <c r="Q515" s="8"/>
      <c r="R515" s="8"/>
      <c r="S515" s="8"/>
      <c r="T515" s="8"/>
      <c r="U515" s="8"/>
      <c r="V515" s="8"/>
    </row>
    <row r="516" spans="1:22" s="14" customFormat="1" ht="13.5" customHeight="1" x14ac:dyDescent="0.25">
      <c r="A516" s="250" t="s">
        <v>2388</v>
      </c>
      <c r="B516" s="57" t="s">
        <v>2389</v>
      </c>
      <c r="C516" s="104" t="s">
        <v>2410</v>
      </c>
      <c r="D516" s="352">
        <v>1215.5899999999999</v>
      </c>
      <c r="E516" s="355">
        <v>1157.71</v>
      </c>
      <c r="F516" s="280">
        <v>4.9995249242038055E-2</v>
      </c>
      <c r="G516" s="108" t="s">
        <v>1566</v>
      </c>
      <c r="H516" s="108">
        <v>1</v>
      </c>
      <c r="I516" s="108" t="s">
        <v>2276</v>
      </c>
      <c r="J516" s="108">
        <v>1</v>
      </c>
      <c r="K516" s="108" t="s">
        <v>2276</v>
      </c>
      <c r="L516" s="109">
        <v>13</v>
      </c>
      <c r="M516" s="108" t="s">
        <v>2272</v>
      </c>
      <c r="N516" s="274">
        <f>SUMIF('Low Volume Irrigation'!$A$8:$A$201,$A516,'Low Volume Irrigation'!$N$8:$N$201)+SUMIF('Spray heads &amp; Nozzles'!$A$8:$A$202,$A516,'Spray heads &amp; Nozzles'!$N$8:$N$202)+SUMIF('Rotors &amp; Nozzles'!$A$8:$A$215,$A516,'Rotors &amp; Nozzles'!$N$8:$N$215)+SUMIF('Valves &amp; Acc.'!$A$8:$A$200,$A516,'Valves &amp; Acc.'!$N$8:$N$200)+SUMIF(Controllers!$A$8:$A$212,$A516,Controllers!$N$8:$N$212)+SUMIF('Central Control Systems'!$A$8:$A$207,$A516,'Central Control Systems'!$N$8:$N$207)+SUMIF('LND Services'!$A$8:$A$193,$A516,'LND Services'!$N$8:$N$193)+SUMIF(GOLF!$A$8:$A$295,$A516,GOLF!$N$8:$N$295)+SUMIF('GOLF Services'!$A$8:$A$203,$A516,'GOLF Services'!$N$8:$N$203)+SUMIF(AG!$A$8:$A$176,$A516,AG!$N$8:$N$176)+SUMIF('Spare Parts'!$A$8:$A$189,$A516,'Spare Parts'!$J$8:$J$189)</f>
        <v>0</v>
      </c>
      <c r="O516" s="258"/>
      <c r="P516" s="8"/>
      <c r="Q516" s="8"/>
      <c r="R516" s="8"/>
      <c r="S516" s="8"/>
      <c r="T516" s="8"/>
      <c r="U516" s="8"/>
      <c r="V516" s="8"/>
    </row>
    <row r="517" spans="1:22" s="14" customFormat="1" ht="13.5" customHeight="1" x14ac:dyDescent="0.25">
      <c r="A517" s="250" t="s">
        <v>2372</v>
      </c>
      <c r="B517" s="57" t="s">
        <v>2373</v>
      </c>
      <c r="C517" s="104" t="s">
        <v>2402</v>
      </c>
      <c r="D517" s="352">
        <v>3435.88</v>
      </c>
      <c r="E517" s="355">
        <v>3272.27</v>
      </c>
      <c r="F517" s="280">
        <v>4.999893040610956E-2</v>
      </c>
      <c r="G517" s="108" t="s">
        <v>1566</v>
      </c>
      <c r="H517" s="108">
        <v>1</v>
      </c>
      <c r="I517" s="108" t="s">
        <v>2276</v>
      </c>
      <c r="J517" s="108">
        <v>1</v>
      </c>
      <c r="K517" s="108" t="s">
        <v>2276</v>
      </c>
      <c r="L517" s="109">
        <v>83</v>
      </c>
      <c r="M517" s="108" t="s">
        <v>2272</v>
      </c>
      <c r="N517" s="274">
        <f>SUMIF('Low Volume Irrigation'!$A$8:$A$201,$A517,'Low Volume Irrigation'!$N$8:$N$201)+SUMIF('Spray heads &amp; Nozzles'!$A$8:$A$202,$A517,'Spray heads &amp; Nozzles'!$N$8:$N$202)+SUMIF('Rotors &amp; Nozzles'!$A$8:$A$215,$A517,'Rotors &amp; Nozzles'!$N$8:$N$215)+SUMIF('Valves &amp; Acc.'!$A$8:$A$200,$A517,'Valves &amp; Acc.'!$N$8:$N$200)+SUMIF(Controllers!$A$8:$A$212,$A517,Controllers!$N$8:$N$212)+SUMIF('Central Control Systems'!$A$8:$A$207,$A517,'Central Control Systems'!$N$8:$N$207)+SUMIF('LND Services'!$A$8:$A$193,$A517,'LND Services'!$N$8:$N$193)+SUMIF(GOLF!$A$8:$A$295,$A517,GOLF!$N$8:$N$295)+SUMIF('GOLF Services'!$A$8:$A$203,$A517,'GOLF Services'!$N$8:$N$203)+SUMIF(AG!$A$8:$A$176,$A517,AG!$N$8:$N$176)+SUMIF('Spare Parts'!$A$8:$A$189,$A517,'Spare Parts'!$J$8:$J$189)</f>
        <v>0</v>
      </c>
      <c r="O517" s="258"/>
      <c r="P517" s="8"/>
      <c r="Q517" s="8"/>
      <c r="R517" s="8"/>
      <c r="S517" s="8"/>
      <c r="T517" s="8"/>
      <c r="U517" s="8"/>
      <c r="V517" s="8"/>
    </row>
    <row r="518" spans="1:22" s="14" customFormat="1" x14ac:dyDescent="0.25">
      <c r="A518" s="250" t="s">
        <v>2390</v>
      </c>
      <c r="B518" s="57" t="s">
        <v>2391</v>
      </c>
      <c r="C518" s="104" t="s">
        <v>2411</v>
      </c>
      <c r="D518" s="352">
        <v>1390.37</v>
      </c>
      <c r="E518" s="355">
        <v>1324.16</v>
      </c>
      <c r="F518" s="280">
        <v>5.000151039149333E-2</v>
      </c>
      <c r="G518" s="108" t="s">
        <v>1566</v>
      </c>
      <c r="H518" s="108">
        <v>1</v>
      </c>
      <c r="I518" s="108" t="s">
        <v>2276</v>
      </c>
      <c r="J518" s="108">
        <v>1</v>
      </c>
      <c r="K518" s="108" t="s">
        <v>2276</v>
      </c>
      <c r="L518" s="109">
        <v>13</v>
      </c>
      <c r="M518" s="108" t="s">
        <v>2272</v>
      </c>
      <c r="N518" s="274">
        <f>SUMIF('Low Volume Irrigation'!$A$8:$A$201,$A518,'Low Volume Irrigation'!$N$8:$N$201)+SUMIF('Spray heads &amp; Nozzles'!$A$8:$A$202,$A518,'Spray heads &amp; Nozzles'!$N$8:$N$202)+SUMIF('Rotors &amp; Nozzles'!$A$8:$A$215,$A518,'Rotors &amp; Nozzles'!$N$8:$N$215)+SUMIF('Valves &amp; Acc.'!$A$8:$A$200,$A518,'Valves &amp; Acc.'!$N$8:$N$200)+SUMIF(Controllers!$A$8:$A$212,$A518,Controllers!$N$8:$N$212)+SUMIF('Central Control Systems'!$A$8:$A$207,$A518,'Central Control Systems'!$N$8:$N$207)+SUMIF('LND Services'!$A$8:$A$193,$A518,'LND Services'!$N$8:$N$193)+SUMIF(GOLF!$A$8:$A$295,$A518,GOLF!$N$8:$N$295)+SUMIF('GOLF Services'!$A$8:$A$203,$A518,'GOLF Services'!$N$8:$N$203)+SUMIF(AG!$A$8:$A$176,$A518,AG!$N$8:$N$176)+SUMIF('Spare Parts'!$A$8:$A$189,$A518,'Spare Parts'!$J$8:$J$189)</f>
        <v>0</v>
      </c>
      <c r="O518" s="258"/>
      <c r="P518" s="8"/>
      <c r="Q518" s="8"/>
      <c r="R518" s="8"/>
      <c r="S518" s="8"/>
      <c r="T518" s="8"/>
      <c r="U518" s="8"/>
      <c r="V518" s="8"/>
    </row>
    <row r="519" spans="1:22" s="15" customFormat="1" x14ac:dyDescent="0.25">
      <c r="A519" s="250" t="s">
        <v>2374</v>
      </c>
      <c r="B519" s="57" t="s">
        <v>2375</v>
      </c>
      <c r="C519" s="104" t="s">
        <v>2403</v>
      </c>
      <c r="D519" s="352">
        <v>4672.3</v>
      </c>
      <c r="E519" s="355">
        <v>4449.8100000000004</v>
      </c>
      <c r="F519" s="280">
        <v>4.9999887635651809E-2</v>
      </c>
      <c r="G519" s="108" t="s">
        <v>1566</v>
      </c>
      <c r="H519" s="108">
        <v>1</v>
      </c>
      <c r="I519" s="108" t="s">
        <v>2276</v>
      </c>
      <c r="J519" s="108">
        <v>1</v>
      </c>
      <c r="K519" s="108" t="s">
        <v>2276</v>
      </c>
      <c r="L519" s="109">
        <v>118</v>
      </c>
      <c r="M519" s="108" t="s">
        <v>2272</v>
      </c>
      <c r="N519" s="274">
        <f>SUMIF('Low Volume Irrigation'!$A$8:$A$201,$A519,'Low Volume Irrigation'!$N$8:$N$201)+SUMIF('Spray heads &amp; Nozzles'!$A$8:$A$202,$A519,'Spray heads &amp; Nozzles'!$N$8:$N$202)+SUMIF('Rotors &amp; Nozzles'!$A$8:$A$215,$A519,'Rotors &amp; Nozzles'!$N$8:$N$215)+SUMIF('Valves &amp; Acc.'!$A$8:$A$200,$A519,'Valves &amp; Acc.'!$N$8:$N$200)+SUMIF(Controllers!$A$8:$A$212,$A519,Controllers!$N$8:$N$212)+SUMIF('Central Control Systems'!$A$8:$A$207,$A519,'Central Control Systems'!$N$8:$N$207)+SUMIF('LND Services'!$A$8:$A$193,$A519,'LND Services'!$N$8:$N$193)+SUMIF(GOLF!$A$8:$A$295,$A519,GOLF!$N$8:$N$295)+SUMIF('GOLF Services'!$A$8:$A$203,$A519,'GOLF Services'!$N$8:$N$203)+SUMIF(AG!$A$8:$A$176,$A519,AG!$N$8:$N$176)+SUMIF('Spare Parts'!$A$8:$A$189,$A519,'Spare Parts'!$J$8:$J$189)</f>
        <v>0</v>
      </c>
      <c r="O519" s="258"/>
      <c r="P519" s="8"/>
      <c r="Q519" s="8"/>
      <c r="R519" s="8"/>
      <c r="S519" s="8"/>
      <c r="T519" s="8"/>
      <c r="U519" s="8"/>
      <c r="V519" s="8"/>
    </row>
    <row r="520" spans="1:22" s="15" customFormat="1" x14ac:dyDescent="0.25">
      <c r="A520" s="250" t="s">
        <v>2392</v>
      </c>
      <c r="B520" s="57" t="s">
        <v>2393</v>
      </c>
      <c r="C520" s="104" t="s">
        <v>2412</v>
      </c>
      <c r="D520" s="352">
        <v>1515.38</v>
      </c>
      <c r="E520" s="355">
        <v>1443.21</v>
      </c>
      <c r="F520" s="280">
        <v>5.00065825486243E-2</v>
      </c>
      <c r="G520" s="108" t="s">
        <v>1566</v>
      </c>
      <c r="H520" s="108">
        <v>1</v>
      </c>
      <c r="I520" s="108" t="s">
        <v>2276</v>
      </c>
      <c r="J520" s="108">
        <v>1</v>
      </c>
      <c r="K520" s="108" t="s">
        <v>2276</v>
      </c>
      <c r="L520" s="109">
        <v>13</v>
      </c>
      <c r="M520" s="108" t="s">
        <v>2272</v>
      </c>
      <c r="N520" s="274">
        <f>SUMIF('Low Volume Irrigation'!$A$8:$A$201,$A520,'Low Volume Irrigation'!$N$8:$N$201)+SUMIF('Spray heads &amp; Nozzles'!$A$8:$A$202,$A520,'Spray heads &amp; Nozzles'!$N$8:$N$202)+SUMIF('Rotors &amp; Nozzles'!$A$8:$A$215,$A520,'Rotors &amp; Nozzles'!$N$8:$N$215)+SUMIF('Valves &amp; Acc.'!$A$8:$A$200,$A520,'Valves &amp; Acc.'!$N$8:$N$200)+SUMIF(Controllers!$A$8:$A$212,$A520,Controllers!$N$8:$N$212)+SUMIF('Central Control Systems'!$A$8:$A$207,$A520,'Central Control Systems'!$N$8:$N$207)+SUMIF('LND Services'!$A$8:$A$193,$A520,'LND Services'!$N$8:$N$193)+SUMIF(GOLF!$A$8:$A$295,$A520,GOLF!$N$8:$N$295)+SUMIF('GOLF Services'!$A$8:$A$203,$A520,'GOLF Services'!$N$8:$N$203)+SUMIF(AG!$A$8:$A$176,$A520,AG!$N$8:$N$176)+SUMIF('Spare Parts'!$A$8:$A$189,$A520,'Spare Parts'!$J$8:$J$189)</f>
        <v>0</v>
      </c>
      <c r="O520" s="258"/>
      <c r="P520" s="8"/>
      <c r="Q520" s="8"/>
      <c r="R520" s="8"/>
      <c r="S520" s="8"/>
      <c r="T520" s="8"/>
      <c r="U520" s="8"/>
      <c r="V520" s="8"/>
    </row>
    <row r="521" spans="1:22" s="14" customFormat="1" x14ac:dyDescent="0.25">
      <c r="A521" s="250" t="s">
        <v>2376</v>
      </c>
      <c r="B521" s="57" t="s">
        <v>2377</v>
      </c>
      <c r="C521" s="104" t="s">
        <v>2404</v>
      </c>
      <c r="D521" s="352">
        <v>5719.22</v>
      </c>
      <c r="E521" s="355">
        <v>5446.88</v>
      </c>
      <c r="F521" s="280">
        <v>4.9999265634638572E-2</v>
      </c>
      <c r="G521" s="108" t="s">
        <v>1566</v>
      </c>
      <c r="H521" s="108">
        <v>1</v>
      </c>
      <c r="I521" s="108" t="s">
        <v>2276</v>
      </c>
      <c r="J521" s="108">
        <v>1</v>
      </c>
      <c r="K521" s="108" t="s">
        <v>2276</v>
      </c>
      <c r="L521" s="109">
        <v>142</v>
      </c>
      <c r="M521" s="108" t="s">
        <v>2272</v>
      </c>
      <c r="N521" s="274">
        <f>SUMIF('Low Volume Irrigation'!$A$8:$A$201,$A521,'Low Volume Irrigation'!$N$8:$N$201)+SUMIF('Spray heads &amp; Nozzles'!$A$8:$A$202,$A521,'Spray heads &amp; Nozzles'!$N$8:$N$202)+SUMIF('Rotors &amp; Nozzles'!$A$8:$A$215,$A521,'Rotors &amp; Nozzles'!$N$8:$N$215)+SUMIF('Valves &amp; Acc.'!$A$8:$A$200,$A521,'Valves &amp; Acc.'!$N$8:$N$200)+SUMIF(Controllers!$A$8:$A$212,$A521,Controllers!$N$8:$N$212)+SUMIF('Central Control Systems'!$A$8:$A$207,$A521,'Central Control Systems'!$N$8:$N$207)+SUMIF('LND Services'!$A$8:$A$193,$A521,'LND Services'!$N$8:$N$193)+SUMIF(GOLF!$A$8:$A$295,$A521,GOLF!$N$8:$N$295)+SUMIF('GOLF Services'!$A$8:$A$203,$A521,'GOLF Services'!$N$8:$N$203)+SUMIF(AG!$A$8:$A$176,$A521,AG!$N$8:$N$176)+SUMIF('Spare Parts'!$A$8:$A$189,$A521,'Spare Parts'!$J$8:$J$189)</f>
        <v>0</v>
      </c>
      <c r="O521" s="258"/>
      <c r="P521" s="8"/>
      <c r="Q521" s="8"/>
      <c r="R521" s="8"/>
      <c r="S521" s="8"/>
      <c r="T521" s="8"/>
      <c r="U521" s="8"/>
      <c r="V521" s="8"/>
    </row>
    <row r="522" spans="1:22" s="15" customFormat="1" x14ac:dyDescent="0.25">
      <c r="A522" s="250" t="s">
        <v>2394</v>
      </c>
      <c r="B522" s="57" t="s">
        <v>2395</v>
      </c>
      <c r="C522" s="104" t="s">
        <v>2413</v>
      </c>
      <c r="D522" s="352">
        <v>1694.03</v>
      </c>
      <c r="E522" s="355">
        <v>1613.37</v>
      </c>
      <c r="F522" s="280">
        <v>4.9994731524696807E-2</v>
      </c>
      <c r="G522" s="108" t="s">
        <v>1566</v>
      </c>
      <c r="H522" s="108">
        <v>1</v>
      </c>
      <c r="I522" s="108" t="s">
        <v>2276</v>
      </c>
      <c r="J522" s="108">
        <v>1</v>
      </c>
      <c r="K522" s="108" t="s">
        <v>2276</v>
      </c>
      <c r="L522" s="109">
        <v>13</v>
      </c>
      <c r="M522" s="108" t="s">
        <v>2272</v>
      </c>
      <c r="N522" s="274">
        <f>SUMIF('Low Volume Irrigation'!$A$8:$A$201,$A522,'Low Volume Irrigation'!$N$8:$N$201)+SUMIF('Spray heads &amp; Nozzles'!$A$8:$A$202,$A522,'Spray heads &amp; Nozzles'!$N$8:$N$202)+SUMIF('Rotors &amp; Nozzles'!$A$8:$A$215,$A522,'Rotors &amp; Nozzles'!$N$8:$N$215)+SUMIF('Valves &amp; Acc.'!$A$8:$A$200,$A522,'Valves &amp; Acc.'!$N$8:$N$200)+SUMIF(Controllers!$A$8:$A$212,$A522,Controllers!$N$8:$N$212)+SUMIF('Central Control Systems'!$A$8:$A$207,$A522,'Central Control Systems'!$N$8:$N$207)+SUMIF('LND Services'!$A$8:$A$193,$A522,'LND Services'!$N$8:$N$193)+SUMIF(GOLF!$A$8:$A$295,$A522,GOLF!$N$8:$N$295)+SUMIF('GOLF Services'!$A$8:$A$203,$A522,'GOLF Services'!$N$8:$N$203)+SUMIF(AG!$A$8:$A$176,$A522,AG!$N$8:$N$176)+SUMIF('Spare Parts'!$A$8:$A$189,$A522,'Spare Parts'!$J$8:$J$189)</f>
        <v>0</v>
      </c>
      <c r="O522" s="258"/>
      <c r="P522" s="8"/>
      <c r="Q522" s="8"/>
      <c r="R522" s="8"/>
      <c r="S522" s="8"/>
      <c r="T522" s="8"/>
      <c r="U522" s="8"/>
      <c r="V522" s="8"/>
    </row>
    <row r="523" spans="1:22" s="15" customFormat="1" x14ac:dyDescent="0.25">
      <c r="A523" s="250" t="s">
        <v>2378</v>
      </c>
      <c r="B523" s="57" t="s">
        <v>2379</v>
      </c>
      <c r="C523" s="104" t="s">
        <v>2405</v>
      </c>
      <c r="D523" s="352">
        <v>6634.7</v>
      </c>
      <c r="E523" s="355">
        <v>6318.77</v>
      </c>
      <c r="F523" s="280">
        <v>4.9998654801488164E-2</v>
      </c>
      <c r="G523" s="108" t="s">
        <v>1566</v>
      </c>
      <c r="H523" s="108">
        <v>1</v>
      </c>
      <c r="I523" s="108" t="s">
        <v>2276</v>
      </c>
      <c r="J523" s="108">
        <v>1</v>
      </c>
      <c r="K523" s="108" t="s">
        <v>2276</v>
      </c>
      <c r="L523" s="109">
        <v>168</v>
      </c>
      <c r="M523" s="108" t="s">
        <v>2272</v>
      </c>
      <c r="N523" s="274">
        <f>SUMIF('Low Volume Irrigation'!$A$8:$A$201,$A523,'Low Volume Irrigation'!$N$8:$N$201)+SUMIF('Spray heads &amp; Nozzles'!$A$8:$A$202,$A523,'Spray heads &amp; Nozzles'!$N$8:$N$202)+SUMIF('Rotors &amp; Nozzles'!$A$8:$A$215,$A523,'Rotors &amp; Nozzles'!$N$8:$N$215)+SUMIF('Valves &amp; Acc.'!$A$8:$A$200,$A523,'Valves &amp; Acc.'!$N$8:$N$200)+SUMIF(Controllers!$A$8:$A$212,$A523,Controllers!$N$8:$N$212)+SUMIF('Central Control Systems'!$A$8:$A$207,$A523,'Central Control Systems'!$N$8:$N$207)+SUMIF('LND Services'!$A$8:$A$193,$A523,'LND Services'!$N$8:$N$193)+SUMIF(GOLF!$A$8:$A$295,$A523,GOLF!$N$8:$N$295)+SUMIF('GOLF Services'!$A$8:$A$203,$A523,'GOLF Services'!$N$8:$N$203)+SUMIF(AG!$A$8:$A$176,$A523,AG!$N$8:$N$176)+SUMIF('Spare Parts'!$A$8:$A$189,$A523,'Spare Parts'!$J$8:$J$189)</f>
        <v>0</v>
      </c>
      <c r="O523" s="258"/>
      <c r="P523" s="8"/>
      <c r="Q523" s="8"/>
      <c r="R523" s="8"/>
      <c r="S523" s="8"/>
      <c r="T523" s="8"/>
      <c r="U523" s="8"/>
      <c r="V523" s="8"/>
    </row>
    <row r="524" spans="1:22" s="14" customFormat="1" x14ac:dyDescent="0.25">
      <c r="A524" s="250" t="s">
        <v>2396</v>
      </c>
      <c r="B524" s="57" t="s">
        <v>2397</v>
      </c>
      <c r="C524" s="104" t="s">
        <v>2414</v>
      </c>
      <c r="D524" s="352">
        <v>1839.96</v>
      </c>
      <c r="E524" s="355">
        <v>1752.35</v>
      </c>
      <c r="F524" s="280">
        <v>4.9995720033098483E-2</v>
      </c>
      <c r="G524" s="108" t="s">
        <v>1566</v>
      </c>
      <c r="H524" s="108">
        <v>1</v>
      </c>
      <c r="I524" s="108" t="s">
        <v>2276</v>
      </c>
      <c r="J524" s="108">
        <v>1</v>
      </c>
      <c r="K524" s="108" t="s">
        <v>2276</v>
      </c>
      <c r="L524" s="109">
        <v>13</v>
      </c>
      <c r="M524" s="108" t="s">
        <v>2272</v>
      </c>
      <c r="N524" s="274">
        <f>SUMIF('Low Volume Irrigation'!$A$8:$A$201,$A524,'Low Volume Irrigation'!$N$8:$N$201)+SUMIF('Spray heads &amp; Nozzles'!$A$8:$A$202,$A524,'Spray heads &amp; Nozzles'!$N$8:$N$202)+SUMIF('Rotors &amp; Nozzles'!$A$8:$A$215,$A524,'Rotors &amp; Nozzles'!$N$8:$N$215)+SUMIF('Valves &amp; Acc.'!$A$8:$A$200,$A524,'Valves &amp; Acc.'!$N$8:$N$200)+SUMIF(Controllers!$A$8:$A$212,$A524,Controllers!$N$8:$N$212)+SUMIF('Central Control Systems'!$A$8:$A$207,$A524,'Central Control Systems'!$N$8:$N$207)+SUMIF('LND Services'!$A$8:$A$193,$A524,'LND Services'!$N$8:$N$193)+SUMIF(GOLF!$A$8:$A$295,$A524,GOLF!$N$8:$N$295)+SUMIF('GOLF Services'!$A$8:$A$203,$A524,'GOLF Services'!$N$8:$N$203)+SUMIF(AG!$A$8:$A$176,$A524,AG!$N$8:$N$176)+SUMIF('Spare Parts'!$A$8:$A$189,$A524,'Spare Parts'!$J$8:$J$189)</f>
        <v>0</v>
      </c>
      <c r="O524" s="258"/>
      <c r="P524" s="8"/>
      <c r="Q524" s="8"/>
      <c r="R524" s="8"/>
      <c r="S524" s="8"/>
      <c r="T524" s="8"/>
      <c r="U524" s="8"/>
      <c r="V524" s="8"/>
    </row>
    <row r="525" spans="1:22" s="15" customFormat="1" x14ac:dyDescent="0.25">
      <c r="A525" s="250" t="s">
        <v>2380</v>
      </c>
      <c r="B525" s="57" t="s">
        <v>2381</v>
      </c>
      <c r="C525" s="104" t="s">
        <v>2406</v>
      </c>
      <c r="D525" s="352">
        <v>7469.38</v>
      </c>
      <c r="E525" s="355">
        <v>7113.69</v>
      </c>
      <c r="F525" s="280">
        <v>5.0000773157109817E-2</v>
      </c>
      <c r="G525" s="108" t="s">
        <v>1566</v>
      </c>
      <c r="H525" s="108">
        <v>1</v>
      </c>
      <c r="I525" s="108" t="s">
        <v>2276</v>
      </c>
      <c r="J525" s="108">
        <v>1</v>
      </c>
      <c r="K525" s="108" t="s">
        <v>2276</v>
      </c>
      <c r="L525" s="109">
        <v>215</v>
      </c>
      <c r="M525" s="108" t="s">
        <v>2272</v>
      </c>
      <c r="N525" s="274">
        <f>SUMIF('Low Volume Irrigation'!$A$8:$A$201,$A525,'Low Volume Irrigation'!$N$8:$N$201)+SUMIF('Spray heads &amp; Nozzles'!$A$8:$A$202,$A525,'Spray heads &amp; Nozzles'!$N$8:$N$202)+SUMIF('Rotors &amp; Nozzles'!$A$8:$A$215,$A525,'Rotors &amp; Nozzles'!$N$8:$N$215)+SUMIF('Valves &amp; Acc.'!$A$8:$A$200,$A525,'Valves &amp; Acc.'!$N$8:$N$200)+SUMIF(Controllers!$A$8:$A$212,$A525,Controllers!$N$8:$N$212)+SUMIF('Central Control Systems'!$A$8:$A$207,$A525,'Central Control Systems'!$N$8:$N$207)+SUMIF('LND Services'!$A$8:$A$193,$A525,'LND Services'!$N$8:$N$193)+SUMIF(GOLF!$A$8:$A$295,$A525,GOLF!$N$8:$N$295)+SUMIF('GOLF Services'!$A$8:$A$203,$A525,'GOLF Services'!$N$8:$N$203)+SUMIF(AG!$A$8:$A$176,$A525,AG!$N$8:$N$176)+SUMIF('Spare Parts'!$A$8:$A$189,$A525,'Spare Parts'!$J$8:$J$189)</f>
        <v>0</v>
      </c>
      <c r="O525" s="258"/>
      <c r="P525" s="8"/>
      <c r="Q525" s="8"/>
      <c r="R525" s="8"/>
      <c r="S525" s="8"/>
      <c r="T525" s="8"/>
      <c r="U525" s="8"/>
      <c r="V525" s="8"/>
    </row>
    <row r="526" spans="1:22" s="14" customFormat="1" x14ac:dyDescent="0.25">
      <c r="A526" s="250" t="s">
        <v>2398</v>
      </c>
      <c r="B526" s="57" t="s">
        <v>2399</v>
      </c>
      <c r="C526" s="104" t="s">
        <v>2415</v>
      </c>
      <c r="D526" s="352">
        <v>2013.46</v>
      </c>
      <c r="E526" s="355">
        <v>1917.59</v>
      </c>
      <c r="F526" s="280">
        <v>4.9995045864861684E-2</v>
      </c>
      <c r="G526" s="108" t="s">
        <v>1566</v>
      </c>
      <c r="H526" s="108">
        <v>1</v>
      </c>
      <c r="I526" s="108" t="s">
        <v>2276</v>
      </c>
      <c r="J526" s="108">
        <v>1</v>
      </c>
      <c r="K526" s="108" t="s">
        <v>2276</v>
      </c>
      <c r="L526" s="109">
        <v>13</v>
      </c>
      <c r="M526" s="108" t="s">
        <v>2272</v>
      </c>
      <c r="N526" s="274">
        <f>SUMIF('Low Volume Irrigation'!$A$8:$A$201,$A526,'Low Volume Irrigation'!$N$8:$N$201)+SUMIF('Spray heads &amp; Nozzles'!$A$8:$A$202,$A526,'Spray heads &amp; Nozzles'!$N$8:$N$202)+SUMIF('Rotors &amp; Nozzles'!$A$8:$A$215,$A526,'Rotors &amp; Nozzles'!$N$8:$N$215)+SUMIF('Valves &amp; Acc.'!$A$8:$A$200,$A526,'Valves &amp; Acc.'!$N$8:$N$200)+SUMIF(Controllers!$A$8:$A$212,$A526,Controllers!$N$8:$N$212)+SUMIF('Central Control Systems'!$A$8:$A$207,$A526,'Central Control Systems'!$N$8:$N$207)+SUMIF('LND Services'!$A$8:$A$193,$A526,'LND Services'!$N$8:$N$193)+SUMIF(GOLF!$A$8:$A$295,$A526,GOLF!$N$8:$N$295)+SUMIF('GOLF Services'!$A$8:$A$203,$A526,'GOLF Services'!$N$8:$N$203)+SUMIF(AG!$A$8:$A$176,$A526,AG!$N$8:$N$176)+SUMIF('Spare Parts'!$A$8:$A$189,$A526,'Spare Parts'!$J$8:$J$189)</f>
        <v>0</v>
      </c>
      <c r="O526" s="258"/>
      <c r="P526" s="8"/>
      <c r="Q526" s="8"/>
      <c r="R526" s="8"/>
      <c r="S526" s="8"/>
      <c r="T526" s="8"/>
      <c r="U526" s="8"/>
      <c r="V526" s="8"/>
    </row>
    <row r="527" spans="1:22" s="14" customFormat="1" x14ac:dyDescent="0.25">
      <c r="A527" s="250" t="s">
        <v>2382</v>
      </c>
      <c r="B527" s="57" t="s">
        <v>2383</v>
      </c>
      <c r="C527" s="104" t="s">
        <v>2407</v>
      </c>
      <c r="D527" s="352">
        <v>8314.35</v>
      </c>
      <c r="E527" s="355">
        <v>7918.43</v>
      </c>
      <c r="F527" s="280">
        <v>4.9999810568509169E-2</v>
      </c>
      <c r="G527" s="108" t="s">
        <v>1566</v>
      </c>
      <c r="H527" s="108">
        <v>1</v>
      </c>
      <c r="I527" s="108" t="s">
        <v>2276</v>
      </c>
      <c r="J527" s="108">
        <v>1</v>
      </c>
      <c r="K527" s="108" t="s">
        <v>2276</v>
      </c>
      <c r="L527" s="109">
        <v>255</v>
      </c>
      <c r="M527" s="108" t="s">
        <v>2272</v>
      </c>
      <c r="N527" s="274">
        <f>SUMIF('Low Volume Irrigation'!$A$8:$A$201,$A527,'Low Volume Irrigation'!$N$8:$N$201)+SUMIF('Spray heads &amp; Nozzles'!$A$8:$A$202,$A527,'Spray heads &amp; Nozzles'!$N$8:$N$202)+SUMIF('Rotors &amp; Nozzles'!$A$8:$A$215,$A527,'Rotors &amp; Nozzles'!$N$8:$N$215)+SUMIF('Valves &amp; Acc.'!$A$8:$A$200,$A527,'Valves &amp; Acc.'!$N$8:$N$200)+SUMIF(Controllers!$A$8:$A$212,$A527,Controllers!$N$8:$N$212)+SUMIF('Central Control Systems'!$A$8:$A$207,$A527,'Central Control Systems'!$N$8:$N$207)+SUMIF('LND Services'!$A$8:$A$193,$A527,'LND Services'!$N$8:$N$193)+SUMIF(GOLF!$A$8:$A$295,$A527,GOLF!$N$8:$N$295)+SUMIF('GOLF Services'!$A$8:$A$203,$A527,'GOLF Services'!$N$8:$N$203)+SUMIF(AG!$A$8:$A$176,$A527,AG!$N$8:$N$176)+SUMIF('Spare Parts'!$A$8:$A$189,$A527,'Spare Parts'!$J$8:$J$189)</f>
        <v>0</v>
      </c>
      <c r="O527" s="258"/>
      <c r="P527" s="8"/>
      <c r="Q527" s="8"/>
      <c r="R527" s="8"/>
      <c r="S527" s="8"/>
      <c r="T527" s="8"/>
      <c r="U527" s="8"/>
      <c r="V527" s="8"/>
    </row>
    <row r="528" spans="1:22" s="15" customFormat="1" x14ac:dyDescent="0.25">
      <c r="A528" s="250" t="s">
        <v>296</v>
      </c>
      <c r="B528" s="57" t="s">
        <v>1175</v>
      </c>
      <c r="C528" s="104" t="s">
        <v>1176</v>
      </c>
      <c r="D528" s="352">
        <v>159.91999999999999</v>
      </c>
      <c r="E528" s="355">
        <v>159.91999999999999</v>
      </c>
      <c r="F528" s="280">
        <v>0</v>
      </c>
      <c r="G528" s="108" t="s">
        <v>1156</v>
      </c>
      <c r="H528" s="108">
        <v>1</v>
      </c>
      <c r="I528" s="108" t="s">
        <v>2276</v>
      </c>
      <c r="J528" s="108" t="s">
        <v>821</v>
      </c>
      <c r="K528" s="108">
        <v>600</v>
      </c>
      <c r="L528" s="109">
        <v>18.8</v>
      </c>
      <c r="M528" s="108" t="s">
        <v>2271</v>
      </c>
      <c r="N528" s="274">
        <f>SUMIF('Low Volume Irrigation'!$A$8:$A$201,$A528,'Low Volume Irrigation'!$N$8:$N$201)+SUMIF('Spray heads &amp; Nozzles'!$A$8:$A$202,$A528,'Spray heads &amp; Nozzles'!$N$8:$N$202)+SUMIF('Rotors &amp; Nozzles'!$A$8:$A$215,$A528,'Rotors &amp; Nozzles'!$N$8:$N$215)+SUMIF('Valves &amp; Acc.'!$A$8:$A$200,$A528,'Valves &amp; Acc.'!$N$8:$N$200)+SUMIF(Controllers!$A$8:$A$212,$A528,Controllers!$N$8:$N$212)+SUMIF('Central Control Systems'!$A$8:$A$207,$A528,'Central Control Systems'!$N$8:$N$207)+SUMIF('LND Services'!$A$8:$A$193,$A528,'LND Services'!$N$8:$N$193)+SUMIF(GOLF!$A$8:$A$295,$A528,GOLF!$N$8:$N$295)+SUMIF('GOLF Services'!$A$8:$A$203,$A528,'GOLF Services'!$N$8:$N$203)+SUMIF(AG!$A$8:$A$176,$A528,AG!$N$8:$N$176)+SUMIF('Spare Parts'!$A$8:$A$189,$A528,'Spare Parts'!$J$8:$J$189)</f>
        <v>0</v>
      </c>
      <c r="O528" s="258"/>
      <c r="P528" s="8"/>
      <c r="Q528" s="8"/>
      <c r="R528" s="8"/>
      <c r="S528" s="8"/>
      <c r="T528" s="8"/>
      <c r="U528" s="8"/>
      <c r="V528" s="8"/>
    </row>
    <row r="529" spans="1:22" s="15" customFormat="1" x14ac:dyDescent="0.25">
      <c r="A529" s="250" t="s">
        <v>299</v>
      </c>
      <c r="B529" s="57" t="s">
        <v>1181</v>
      </c>
      <c r="C529" s="104" t="s">
        <v>1182</v>
      </c>
      <c r="D529" s="352">
        <v>61.34</v>
      </c>
      <c r="E529" s="355">
        <v>61.34</v>
      </c>
      <c r="F529" s="280">
        <v>0</v>
      </c>
      <c r="G529" s="108" t="s">
        <v>1156</v>
      </c>
      <c r="H529" s="108">
        <v>1</v>
      </c>
      <c r="I529" s="108" t="s">
        <v>2276</v>
      </c>
      <c r="J529" s="108" t="s">
        <v>847</v>
      </c>
      <c r="K529" s="108">
        <v>3600</v>
      </c>
      <c r="L529" s="109">
        <v>15.1</v>
      </c>
      <c r="M529" s="108" t="s">
        <v>2271</v>
      </c>
      <c r="N529" s="274">
        <f>SUMIF('Low Volume Irrigation'!$A$8:$A$201,$A529,'Low Volume Irrigation'!$N$8:$N$201)+SUMIF('Spray heads &amp; Nozzles'!$A$8:$A$202,$A529,'Spray heads &amp; Nozzles'!$N$8:$N$202)+SUMIF('Rotors &amp; Nozzles'!$A$8:$A$215,$A529,'Rotors &amp; Nozzles'!$N$8:$N$215)+SUMIF('Valves &amp; Acc.'!$A$8:$A$200,$A529,'Valves &amp; Acc.'!$N$8:$N$200)+SUMIF(Controllers!$A$8:$A$212,$A529,Controllers!$N$8:$N$212)+SUMIF('Central Control Systems'!$A$8:$A$207,$A529,'Central Control Systems'!$N$8:$N$207)+SUMIF('LND Services'!$A$8:$A$193,$A529,'LND Services'!$N$8:$N$193)+SUMIF(GOLF!$A$8:$A$295,$A529,GOLF!$N$8:$N$295)+SUMIF('GOLF Services'!$A$8:$A$203,$A529,'GOLF Services'!$N$8:$N$203)+SUMIF(AG!$A$8:$A$176,$A529,AG!$N$8:$N$176)+SUMIF('Spare Parts'!$A$8:$A$189,$A529,'Spare Parts'!$J$8:$J$189)</f>
        <v>0</v>
      </c>
      <c r="O529" s="258"/>
      <c r="P529" s="8"/>
      <c r="Q529" s="8"/>
      <c r="R529" s="8"/>
      <c r="S529" s="8"/>
      <c r="T529" s="8"/>
      <c r="U529" s="8"/>
      <c r="V529" s="8"/>
    </row>
    <row r="530" spans="1:22" s="15" customFormat="1" x14ac:dyDescent="0.25">
      <c r="A530" s="250" t="s">
        <v>1786</v>
      </c>
      <c r="B530" s="57" t="s">
        <v>1787</v>
      </c>
      <c r="C530" s="104" t="s">
        <v>1788</v>
      </c>
      <c r="D530" s="352">
        <v>129.1</v>
      </c>
      <c r="E530" s="355">
        <v>129.1</v>
      </c>
      <c r="F530" s="280">
        <v>0</v>
      </c>
      <c r="G530" s="108" t="s">
        <v>1626</v>
      </c>
      <c r="H530" s="108">
        <v>1</v>
      </c>
      <c r="I530" s="108" t="s">
        <v>2276</v>
      </c>
      <c r="J530" s="108">
        <v>40</v>
      </c>
      <c r="K530" s="108">
        <v>1400</v>
      </c>
      <c r="L530" s="109">
        <v>12.7</v>
      </c>
      <c r="M530" s="108" t="s">
        <v>2272</v>
      </c>
      <c r="N530" s="274">
        <f>SUMIF('Low Volume Irrigation'!$A$8:$A$201,$A530,'Low Volume Irrigation'!$N$8:$N$201)+SUMIF('Spray heads &amp; Nozzles'!$A$8:$A$202,$A530,'Spray heads &amp; Nozzles'!$N$8:$N$202)+SUMIF('Rotors &amp; Nozzles'!$A$8:$A$215,$A530,'Rotors &amp; Nozzles'!$N$8:$N$215)+SUMIF('Valves &amp; Acc.'!$A$8:$A$200,$A530,'Valves &amp; Acc.'!$N$8:$N$200)+SUMIF(Controllers!$A$8:$A$212,$A530,Controllers!$N$8:$N$212)+SUMIF('Central Control Systems'!$A$8:$A$207,$A530,'Central Control Systems'!$N$8:$N$207)+SUMIF('LND Services'!$A$8:$A$193,$A530,'LND Services'!$N$8:$N$193)+SUMIF(GOLF!$A$8:$A$295,$A530,GOLF!$N$8:$N$295)+SUMIF('GOLF Services'!$A$8:$A$203,$A530,'GOLF Services'!$N$8:$N$203)+SUMIF(AG!$A$8:$A$176,$A530,AG!$N$8:$N$176)+SUMIF('Spare Parts'!$A$8:$A$189,$A530,'Spare Parts'!$J$8:$J$189)</f>
        <v>0</v>
      </c>
      <c r="O530" s="258"/>
      <c r="P530" s="8"/>
      <c r="Q530" s="8"/>
      <c r="R530" s="8"/>
      <c r="S530" s="8"/>
      <c r="T530" s="8"/>
      <c r="U530" s="8"/>
      <c r="V530" s="8"/>
    </row>
    <row r="531" spans="1:22" s="14" customFormat="1" x14ac:dyDescent="0.25">
      <c r="A531" s="250" t="s">
        <v>1780</v>
      </c>
      <c r="B531" s="57" t="s">
        <v>1781</v>
      </c>
      <c r="C531" s="104" t="s">
        <v>1782</v>
      </c>
      <c r="D531" s="352">
        <v>136.58000000000001</v>
      </c>
      <c r="E531" s="355">
        <v>136.58000000000001</v>
      </c>
      <c r="F531" s="280">
        <v>0</v>
      </c>
      <c r="G531" s="108" t="s">
        <v>1626</v>
      </c>
      <c r="H531" s="108">
        <v>1</v>
      </c>
      <c r="I531" s="108" t="s">
        <v>2276</v>
      </c>
      <c r="J531" s="108">
        <v>65</v>
      </c>
      <c r="K531" s="108">
        <v>1800</v>
      </c>
      <c r="L531" s="109">
        <v>11.7</v>
      </c>
      <c r="M531" s="108" t="s">
        <v>2271</v>
      </c>
      <c r="N531" s="274">
        <f>SUMIF('Low Volume Irrigation'!$A$8:$A$201,$A531,'Low Volume Irrigation'!$N$8:$N$201)+SUMIF('Spray heads &amp; Nozzles'!$A$8:$A$202,$A531,'Spray heads &amp; Nozzles'!$N$8:$N$202)+SUMIF('Rotors &amp; Nozzles'!$A$8:$A$215,$A531,'Rotors &amp; Nozzles'!$N$8:$N$215)+SUMIF('Valves &amp; Acc.'!$A$8:$A$200,$A531,'Valves &amp; Acc.'!$N$8:$N$200)+SUMIF(Controllers!$A$8:$A$212,$A531,Controllers!$N$8:$N$212)+SUMIF('Central Control Systems'!$A$8:$A$207,$A531,'Central Control Systems'!$N$8:$N$207)+SUMIF('LND Services'!$A$8:$A$193,$A531,'LND Services'!$N$8:$N$193)+SUMIF(GOLF!$A$8:$A$295,$A531,GOLF!$N$8:$N$295)+SUMIF('GOLF Services'!$A$8:$A$203,$A531,'GOLF Services'!$N$8:$N$203)+SUMIF(AG!$A$8:$A$176,$A531,AG!$N$8:$N$176)+SUMIF('Spare Parts'!$A$8:$A$189,$A531,'Spare Parts'!$J$8:$J$189)</f>
        <v>0</v>
      </c>
      <c r="O531" s="258"/>
      <c r="P531" s="8"/>
      <c r="Q531" s="8"/>
      <c r="R531" s="8"/>
      <c r="S531" s="8"/>
      <c r="T531" s="8"/>
      <c r="U531" s="8"/>
      <c r="V531" s="8"/>
    </row>
    <row r="532" spans="1:22" s="15" customFormat="1" x14ac:dyDescent="0.25">
      <c r="A532" s="250" t="s">
        <v>297</v>
      </c>
      <c r="B532" s="57" t="s">
        <v>1177</v>
      </c>
      <c r="C532" s="104" t="s">
        <v>1178</v>
      </c>
      <c r="D532" s="352">
        <v>35.270000000000003</v>
      </c>
      <c r="E532" s="355">
        <v>35.270000000000003</v>
      </c>
      <c r="F532" s="280">
        <v>0</v>
      </c>
      <c r="G532" s="108" t="s">
        <v>1156</v>
      </c>
      <c r="H532" s="108">
        <v>5</v>
      </c>
      <c r="I532" s="108" t="s">
        <v>2274</v>
      </c>
      <c r="J532" s="108">
        <v>100</v>
      </c>
      <c r="K532" s="108">
        <v>6500</v>
      </c>
      <c r="L532" s="109">
        <v>1.3</v>
      </c>
      <c r="M532" s="108" t="s">
        <v>2271</v>
      </c>
      <c r="N532" s="274">
        <f>SUMIF('Low Volume Irrigation'!$A$8:$A$201,$A532,'Low Volume Irrigation'!$N$8:$N$201)+SUMIF('Spray heads &amp; Nozzles'!$A$8:$A$202,$A532,'Spray heads &amp; Nozzles'!$N$8:$N$202)+SUMIF('Rotors &amp; Nozzles'!$A$8:$A$215,$A532,'Rotors &amp; Nozzles'!$N$8:$N$215)+SUMIF('Valves &amp; Acc.'!$A$8:$A$200,$A532,'Valves &amp; Acc.'!$N$8:$N$200)+SUMIF(Controllers!$A$8:$A$212,$A532,Controllers!$N$8:$N$212)+SUMIF('Central Control Systems'!$A$8:$A$207,$A532,'Central Control Systems'!$N$8:$N$207)+SUMIF('LND Services'!$A$8:$A$193,$A532,'LND Services'!$N$8:$N$193)+SUMIF(GOLF!$A$8:$A$295,$A532,GOLF!$N$8:$N$295)+SUMIF('GOLF Services'!$A$8:$A$203,$A532,'GOLF Services'!$N$8:$N$203)+SUMIF(AG!$A$8:$A$176,$A532,AG!$N$8:$N$176)+SUMIF('Spare Parts'!$A$8:$A$189,$A532,'Spare Parts'!$J$8:$J$189)</f>
        <v>0</v>
      </c>
      <c r="O532" s="258"/>
      <c r="P532" s="8"/>
      <c r="Q532" s="8"/>
      <c r="R532" s="8"/>
      <c r="S532" s="8"/>
      <c r="T532" s="8"/>
      <c r="U532" s="8"/>
      <c r="V532" s="8"/>
    </row>
    <row r="533" spans="1:22" s="14" customFormat="1" x14ac:dyDescent="0.25">
      <c r="A533" s="250" t="s">
        <v>548</v>
      </c>
      <c r="B533" s="57" t="s">
        <v>1596</v>
      </c>
      <c r="C533" s="104" t="s">
        <v>1597</v>
      </c>
      <c r="D533" s="352">
        <v>911.93</v>
      </c>
      <c r="E533" s="355">
        <v>1072.8499999999999</v>
      </c>
      <c r="F533" s="280">
        <v>-0.14999300927436265</v>
      </c>
      <c r="G533" s="108" t="s">
        <v>1156</v>
      </c>
      <c r="H533" s="108">
        <v>1</v>
      </c>
      <c r="I533" s="108" t="s">
        <v>2276</v>
      </c>
      <c r="J533" s="108" t="s">
        <v>1398</v>
      </c>
      <c r="K533" s="108">
        <v>2400</v>
      </c>
      <c r="L533" s="109">
        <v>8.6</v>
      </c>
      <c r="M533" s="108" t="s">
        <v>2271</v>
      </c>
      <c r="N533" s="274">
        <f>SUMIF('Low Volume Irrigation'!$A$8:$A$201,$A533,'Low Volume Irrigation'!$N$8:$N$201)+SUMIF('Spray heads &amp; Nozzles'!$A$8:$A$202,$A533,'Spray heads &amp; Nozzles'!$N$8:$N$202)+SUMIF('Rotors &amp; Nozzles'!$A$8:$A$215,$A533,'Rotors &amp; Nozzles'!$N$8:$N$215)+SUMIF('Valves &amp; Acc.'!$A$8:$A$200,$A533,'Valves &amp; Acc.'!$N$8:$N$200)+SUMIF(Controllers!$A$8:$A$212,$A533,Controllers!$N$8:$N$212)+SUMIF('Central Control Systems'!$A$8:$A$207,$A533,'Central Control Systems'!$N$8:$N$207)+SUMIF('LND Services'!$A$8:$A$193,$A533,'LND Services'!$N$8:$N$193)+SUMIF(GOLF!$A$8:$A$295,$A533,GOLF!$N$8:$N$295)+SUMIF('GOLF Services'!$A$8:$A$203,$A533,'GOLF Services'!$N$8:$N$203)+SUMIF(AG!$A$8:$A$176,$A533,AG!$N$8:$N$176)+SUMIF('Spare Parts'!$A$8:$A$189,$A533,'Spare Parts'!$J$8:$J$189)</f>
        <v>0</v>
      </c>
      <c r="O533" s="258"/>
      <c r="P533" s="8"/>
      <c r="Q533" s="8"/>
      <c r="R533" s="8"/>
      <c r="S533" s="8"/>
      <c r="T533" s="8"/>
      <c r="U533" s="8"/>
      <c r="V533" s="8"/>
    </row>
    <row r="534" spans="1:22" s="15" customFormat="1" x14ac:dyDescent="0.25">
      <c r="A534" s="250" t="s">
        <v>1777</v>
      </c>
      <c r="B534" s="57" t="s">
        <v>1778</v>
      </c>
      <c r="C534" s="104" t="s">
        <v>1779</v>
      </c>
      <c r="D534" s="352">
        <v>185.85</v>
      </c>
      <c r="E534" s="355">
        <v>185.85</v>
      </c>
      <c r="F534" s="280">
        <v>0</v>
      </c>
      <c r="G534" s="108" t="s">
        <v>1626</v>
      </c>
      <c r="H534" s="108">
        <v>4</v>
      </c>
      <c r="I534" s="108" t="s">
        <v>2274</v>
      </c>
      <c r="J534" s="108" t="s">
        <v>1157</v>
      </c>
      <c r="K534" s="108">
        <v>260</v>
      </c>
      <c r="L534" s="109">
        <v>1.4</v>
      </c>
      <c r="M534" s="108" t="s">
        <v>2271</v>
      </c>
      <c r="N534" s="274">
        <f>SUMIF('Low Volume Irrigation'!$A$8:$A$201,$A534,'Low Volume Irrigation'!$N$8:$N$201)+SUMIF('Spray heads &amp; Nozzles'!$A$8:$A$202,$A534,'Spray heads &amp; Nozzles'!$N$8:$N$202)+SUMIF('Rotors &amp; Nozzles'!$A$8:$A$215,$A534,'Rotors &amp; Nozzles'!$N$8:$N$215)+SUMIF('Valves &amp; Acc.'!$A$8:$A$200,$A534,'Valves &amp; Acc.'!$N$8:$N$200)+SUMIF(Controllers!$A$8:$A$212,$A534,Controllers!$N$8:$N$212)+SUMIF('Central Control Systems'!$A$8:$A$207,$A534,'Central Control Systems'!$N$8:$N$207)+SUMIF('LND Services'!$A$8:$A$193,$A534,'LND Services'!$N$8:$N$193)+SUMIF(GOLF!$A$8:$A$295,$A534,GOLF!$N$8:$N$295)+SUMIF('GOLF Services'!$A$8:$A$203,$A534,'GOLF Services'!$N$8:$N$203)+SUMIF(AG!$A$8:$A$176,$A534,AG!$N$8:$N$176)+SUMIF('Spare Parts'!$A$8:$A$189,$A534,'Spare Parts'!$J$8:$J$189)</f>
        <v>0</v>
      </c>
      <c r="O534" s="258"/>
      <c r="P534" s="8"/>
      <c r="Q534" s="8"/>
      <c r="R534" s="8"/>
      <c r="S534" s="8"/>
      <c r="T534" s="8"/>
      <c r="U534" s="8"/>
      <c r="V534" s="8"/>
    </row>
    <row r="535" spans="1:22" s="14" customFormat="1" x14ac:dyDescent="0.25">
      <c r="A535" s="250" t="s">
        <v>549</v>
      </c>
      <c r="B535" s="57" t="s">
        <v>1598</v>
      </c>
      <c r="C535" s="104" t="s">
        <v>1599</v>
      </c>
      <c r="D535" s="352">
        <v>541.04</v>
      </c>
      <c r="E535" s="355">
        <v>636.52</v>
      </c>
      <c r="F535" s="280">
        <v>-0.15000314208508769</v>
      </c>
      <c r="G535" s="108" t="s">
        <v>1156</v>
      </c>
      <c r="H535" s="108">
        <v>1</v>
      </c>
      <c r="I535" s="108" t="s">
        <v>2276</v>
      </c>
      <c r="J535" s="108" t="s">
        <v>1398</v>
      </c>
      <c r="K535" s="108">
        <v>450</v>
      </c>
      <c r="L535" s="109">
        <v>7.8</v>
      </c>
      <c r="M535" s="108" t="s">
        <v>2271</v>
      </c>
      <c r="N535" s="274">
        <f>SUMIF('Low Volume Irrigation'!$A$8:$A$201,$A535,'Low Volume Irrigation'!$N$8:$N$201)+SUMIF('Spray heads &amp; Nozzles'!$A$8:$A$202,$A535,'Spray heads &amp; Nozzles'!$N$8:$N$202)+SUMIF('Rotors &amp; Nozzles'!$A$8:$A$215,$A535,'Rotors &amp; Nozzles'!$N$8:$N$215)+SUMIF('Valves &amp; Acc.'!$A$8:$A$200,$A535,'Valves &amp; Acc.'!$N$8:$N$200)+SUMIF(Controllers!$A$8:$A$212,$A535,Controllers!$N$8:$N$212)+SUMIF('Central Control Systems'!$A$8:$A$207,$A535,'Central Control Systems'!$N$8:$N$207)+SUMIF('LND Services'!$A$8:$A$193,$A535,'LND Services'!$N$8:$N$193)+SUMIF(GOLF!$A$8:$A$295,$A535,GOLF!$N$8:$N$295)+SUMIF('GOLF Services'!$A$8:$A$203,$A535,'GOLF Services'!$N$8:$N$203)+SUMIF(AG!$A$8:$A$176,$A535,AG!$N$8:$N$176)+SUMIF('Spare Parts'!$A$8:$A$189,$A535,'Spare Parts'!$J$8:$J$189)</f>
        <v>0</v>
      </c>
      <c r="O535" s="258"/>
      <c r="P535" s="8"/>
      <c r="Q535" s="8"/>
      <c r="R535" s="8"/>
      <c r="S535" s="8"/>
      <c r="T535" s="8"/>
      <c r="U535" s="8"/>
      <c r="V535" s="8"/>
    </row>
    <row r="536" spans="1:22" s="15" customFormat="1" x14ac:dyDescent="0.25">
      <c r="A536" s="250" t="s">
        <v>412</v>
      </c>
      <c r="B536" s="57" t="s">
        <v>1377</v>
      </c>
      <c r="C536" s="104" t="s">
        <v>1378</v>
      </c>
      <c r="D536" s="352">
        <v>31.22</v>
      </c>
      <c r="E536" s="355">
        <v>31.22</v>
      </c>
      <c r="F536" s="280">
        <v>0</v>
      </c>
      <c r="G536" s="108" t="s">
        <v>1143</v>
      </c>
      <c r="H536" s="108">
        <v>1</v>
      </c>
      <c r="I536" s="108" t="s">
        <v>2276</v>
      </c>
      <c r="J536" s="108" t="s">
        <v>767</v>
      </c>
      <c r="K536" s="108">
        <v>20800</v>
      </c>
      <c r="L536" s="109">
        <v>10.7</v>
      </c>
      <c r="M536" s="108" t="s">
        <v>2271</v>
      </c>
      <c r="N536" s="274">
        <f>SUMIF('Low Volume Irrigation'!$A$8:$A$201,$A536,'Low Volume Irrigation'!$N$8:$N$201)+SUMIF('Spray heads &amp; Nozzles'!$A$8:$A$202,$A536,'Spray heads &amp; Nozzles'!$N$8:$N$202)+SUMIF('Rotors &amp; Nozzles'!$A$8:$A$215,$A536,'Rotors &amp; Nozzles'!$N$8:$N$215)+SUMIF('Valves &amp; Acc.'!$A$8:$A$200,$A536,'Valves &amp; Acc.'!$N$8:$N$200)+SUMIF(Controllers!$A$8:$A$212,$A536,Controllers!$N$8:$N$212)+SUMIF('Central Control Systems'!$A$8:$A$207,$A536,'Central Control Systems'!$N$8:$N$207)+SUMIF('LND Services'!$A$8:$A$193,$A536,'LND Services'!$N$8:$N$193)+SUMIF(GOLF!$A$8:$A$295,$A536,GOLF!$N$8:$N$295)+SUMIF('GOLF Services'!$A$8:$A$203,$A536,'GOLF Services'!$N$8:$N$203)+SUMIF(AG!$A$8:$A$176,$A536,AG!$N$8:$N$176)+SUMIF('Spare Parts'!$A$8:$A$189,$A536,'Spare Parts'!$J$8:$J$189)</f>
        <v>0</v>
      </c>
      <c r="O536" s="258"/>
      <c r="P536" s="8"/>
      <c r="Q536" s="8"/>
      <c r="R536" s="8"/>
      <c r="S536" s="8"/>
      <c r="T536" s="8"/>
      <c r="U536" s="8"/>
      <c r="V536" s="8"/>
    </row>
    <row r="537" spans="1:22" s="15" customFormat="1" x14ac:dyDescent="0.25">
      <c r="A537" s="250" t="s">
        <v>3048</v>
      </c>
      <c r="B537" s="57" t="s">
        <v>3049</v>
      </c>
      <c r="C537" s="104" t="s">
        <v>3060</v>
      </c>
      <c r="D537" s="352">
        <v>573.63</v>
      </c>
      <c r="E537" s="355">
        <v>536.1</v>
      </c>
      <c r="F537" s="280">
        <v>7.0005595970900891E-2</v>
      </c>
      <c r="G537" s="108" t="s">
        <v>1156</v>
      </c>
      <c r="H537" s="108">
        <v>1</v>
      </c>
      <c r="I537" s="108" t="s">
        <v>2276</v>
      </c>
      <c r="J537" s="108">
        <v>20</v>
      </c>
      <c r="K537" s="108">
        <v>1680</v>
      </c>
      <c r="L537" s="109">
        <v>3</v>
      </c>
      <c r="M537" s="108" t="s">
        <v>2271</v>
      </c>
      <c r="N537" s="274">
        <f>SUMIF('Low Volume Irrigation'!$A$8:$A$201,$A537,'Low Volume Irrigation'!$N$8:$N$201)+SUMIF('Spray heads &amp; Nozzles'!$A$8:$A$202,$A537,'Spray heads &amp; Nozzles'!$N$8:$N$202)+SUMIF('Rotors &amp; Nozzles'!$A$8:$A$215,$A537,'Rotors &amp; Nozzles'!$N$8:$N$215)+SUMIF('Valves &amp; Acc.'!$A$8:$A$200,$A537,'Valves &amp; Acc.'!$N$8:$N$200)+SUMIF(Controllers!$A$8:$A$212,$A537,Controllers!$N$8:$N$212)+SUMIF('Central Control Systems'!$A$8:$A$207,$A537,'Central Control Systems'!$N$8:$N$207)+SUMIF('LND Services'!$A$8:$A$193,$A537,'LND Services'!$N$8:$N$193)+SUMIF(GOLF!$A$8:$A$295,$A537,GOLF!$N$8:$N$295)+SUMIF('GOLF Services'!$A$8:$A$203,$A537,'GOLF Services'!$N$8:$N$203)+SUMIF(AG!$A$8:$A$176,$A537,AG!$N$8:$N$176)+SUMIF('Spare Parts'!$A$8:$A$189,$A537,'Spare Parts'!$J$8:$J$189)</f>
        <v>0</v>
      </c>
      <c r="O537" s="258"/>
      <c r="P537" s="8"/>
      <c r="Q537" s="8"/>
      <c r="R537" s="8"/>
      <c r="S537" s="8"/>
      <c r="T537" s="8"/>
      <c r="U537" s="8"/>
      <c r="V537" s="8"/>
    </row>
    <row r="538" spans="1:22" s="14" customFormat="1" x14ac:dyDescent="0.25">
      <c r="A538" s="250" t="s">
        <v>2628</v>
      </c>
      <c r="B538" s="57" t="s">
        <v>2680</v>
      </c>
      <c r="C538" s="104" t="s">
        <v>2764</v>
      </c>
      <c r="D538" s="352">
        <v>448.56</v>
      </c>
      <c r="E538" s="355">
        <v>448.56</v>
      </c>
      <c r="F538" s="280">
        <v>0</v>
      </c>
      <c r="G538" s="108" t="s">
        <v>1591</v>
      </c>
      <c r="H538" s="108">
        <v>1</v>
      </c>
      <c r="I538" s="108" t="s">
        <v>2276</v>
      </c>
      <c r="J538" s="108" t="s">
        <v>2276</v>
      </c>
      <c r="K538" s="108" t="s">
        <v>2276</v>
      </c>
      <c r="L538" s="109" t="s">
        <v>2276</v>
      </c>
      <c r="M538" s="108" t="s">
        <v>2632</v>
      </c>
      <c r="N538" s="274">
        <f>SUMIF('Low Volume Irrigation'!$A$8:$A$201,$A538,'Low Volume Irrigation'!$N$8:$N$201)+SUMIF('Spray heads &amp; Nozzles'!$A$8:$A$202,$A538,'Spray heads &amp; Nozzles'!$N$8:$N$202)+SUMIF('Rotors &amp; Nozzles'!$A$8:$A$215,$A538,'Rotors &amp; Nozzles'!$N$8:$N$215)+SUMIF('Valves &amp; Acc.'!$A$8:$A$200,$A538,'Valves &amp; Acc.'!$N$8:$N$200)+SUMIF(Controllers!$A$8:$A$212,$A538,Controllers!$N$8:$N$212)+SUMIF('Central Control Systems'!$A$8:$A$207,$A538,'Central Control Systems'!$N$8:$N$207)+SUMIF('LND Services'!$A$8:$A$193,$A538,'LND Services'!$N$8:$N$193)+SUMIF(GOLF!$A$8:$A$295,$A538,GOLF!$N$8:$N$295)+SUMIF('GOLF Services'!$A$8:$A$203,$A538,'GOLF Services'!$N$8:$N$203)+SUMIF(AG!$A$8:$A$176,$A538,AG!$N$8:$N$176)+SUMIF('Spare Parts'!$A$8:$A$189,$A538,'Spare Parts'!$J$8:$J$189)</f>
        <v>0</v>
      </c>
      <c r="O538" s="258"/>
      <c r="P538" s="8"/>
      <c r="Q538" s="8"/>
      <c r="R538" s="8"/>
      <c r="S538" s="8"/>
      <c r="T538" s="8"/>
      <c r="U538" s="8"/>
      <c r="V538" s="8"/>
    </row>
    <row r="539" spans="1:22" s="15" customFormat="1" x14ac:dyDescent="0.25">
      <c r="A539" s="250" t="s">
        <v>2928</v>
      </c>
      <c r="B539" s="57" t="s">
        <v>2933</v>
      </c>
      <c r="C539" s="104" t="s">
        <v>2979</v>
      </c>
      <c r="D539" s="352">
        <v>856.58</v>
      </c>
      <c r="E539" s="355">
        <v>856.58</v>
      </c>
      <c r="F539" s="280">
        <v>0</v>
      </c>
      <c r="G539" s="108" t="s">
        <v>682</v>
      </c>
      <c r="H539" s="108">
        <v>1</v>
      </c>
      <c r="I539" s="108" t="s">
        <v>2276</v>
      </c>
      <c r="J539" s="108">
        <v>1</v>
      </c>
      <c r="K539" s="108">
        <v>20</v>
      </c>
      <c r="L539" s="109">
        <v>5.9</v>
      </c>
      <c r="M539" s="108" t="s">
        <v>2271</v>
      </c>
      <c r="N539" s="274">
        <f>SUMIF('Low Volume Irrigation'!$A$8:$A$201,$A539,'Low Volume Irrigation'!$N$8:$N$201)+SUMIF('Spray heads &amp; Nozzles'!$A$8:$A$202,$A539,'Spray heads &amp; Nozzles'!$N$8:$N$202)+SUMIF('Rotors &amp; Nozzles'!$A$8:$A$215,$A539,'Rotors &amp; Nozzles'!$N$8:$N$215)+SUMIF('Valves &amp; Acc.'!$A$8:$A$200,$A539,'Valves &amp; Acc.'!$N$8:$N$200)+SUMIF(Controllers!$A$8:$A$212,$A539,Controllers!$N$8:$N$212)+SUMIF('Central Control Systems'!$A$8:$A$207,$A539,'Central Control Systems'!$N$8:$N$207)+SUMIF('LND Services'!$A$8:$A$193,$A539,'LND Services'!$N$8:$N$193)+SUMIF(GOLF!$A$8:$A$295,$A539,GOLF!$N$8:$N$295)+SUMIF('GOLF Services'!$A$8:$A$203,$A539,'GOLF Services'!$N$8:$N$203)+SUMIF(AG!$A$8:$A$176,$A539,AG!$N$8:$N$176)+SUMIF('Spare Parts'!$A$8:$A$189,$A539,'Spare Parts'!$J$8:$J$189)</f>
        <v>0</v>
      </c>
      <c r="O539" s="258"/>
      <c r="P539" s="8"/>
      <c r="Q539" s="8"/>
      <c r="R539" s="8"/>
      <c r="S539" s="8"/>
      <c r="T539" s="8"/>
      <c r="U539" s="8"/>
      <c r="V539" s="8"/>
    </row>
    <row r="540" spans="1:22" s="14" customFormat="1" x14ac:dyDescent="0.25">
      <c r="A540" s="250" t="s">
        <v>2929</v>
      </c>
      <c r="B540" s="57" t="s">
        <v>2934</v>
      </c>
      <c r="C540" s="104" t="s">
        <v>2980</v>
      </c>
      <c r="D540" s="352">
        <v>1131.8399999999999</v>
      </c>
      <c r="E540" s="355">
        <v>1131.8399999999999</v>
      </c>
      <c r="F540" s="280">
        <v>0</v>
      </c>
      <c r="G540" s="108" t="s">
        <v>682</v>
      </c>
      <c r="H540" s="108">
        <v>1</v>
      </c>
      <c r="I540" s="108" t="s">
        <v>2276</v>
      </c>
      <c r="J540" s="108">
        <v>1</v>
      </c>
      <c r="K540" s="108">
        <v>20</v>
      </c>
      <c r="L540" s="109">
        <v>5.9</v>
      </c>
      <c r="M540" s="108" t="s">
        <v>2271</v>
      </c>
      <c r="N540" s="274">
        <f>SUMIF('Low Volume Irrigation'!$A$8:$A$201,$A540,'Low Volume Irrigation'!$N$8:$N$201)+SUMIF('Spray heads &amp; Nozzles'!$A$8:$A$202,$A540,'Spray heads &amp; Nozzles'!$N$8:$N$202)+SUMIF('Rotors &amp; Nozzles'!$A$8:$A$215,$A540,'Rotors &amp; Nozzles'!$N$8:$N$215)+SUMIF('Valves &amp; Acc.'!$A$8:$A$200,$A540,'Valves &amp; Acc.'!$N$8:$N$200)+SUMIF(Controllers!$A$8:$A$212,$A540,Controllers!$N$8:$N$212)+SUMIF('Central Control Systems'!$A$8:$A$207,$A540,'Central Control Systems'!$N$8:$N$207)+SUMIF('LND Services'!$A$8:$A$193,$A540,'LND Services'!$N$8:$N$193)+SUMIF(GOLF!$A$8:$A$295,$A540,GOLF!$N$8:$N$295)+SUMIF('GOLF Services'!$A$8:$A$203,$A540,'GOLF Services'!$N$8:$N$203)+SUMIF(AG!$A$8:$A$176,$A540,AG!$N$8:$N$176)+SUMIF('Spare Parts'!$A$8:$A$189,$A540,'Spare Parts'!$J$8:$J$189)</f>
        <v>0</v>
      </c>
      <c r="O540" s="258"/>
      <c r="P540" s="8"/>
      <c r="Q540" s="8"/>
      <c r="R540" s="8"/>
      <c r="S540" s="8"/>
      <c r="T540" s="8"/>
      <c r="U540" s="8"/>
      <c r="V540" s="8"/>
    </row>
    <row r="541" spans="1:22" s="14" customFormat="1" x14ac:dyDescent="0.25">
      <c r="A541" s="250" t="s">
        <v>2930</v>
      </c>
      <c r="B541" s="57" t="s">
        <v>2935</v>
      </c>
      <c r="C541" s="104" t="s">
        <v>2938</v>
      </c>
      <c r="D541" s="352">
        <v>515.92999999999995</v>
      </c>
      <c r="E541" s="355">
        <v>515.92999999999995</v>
      </c>
      <c r="F541" s="280">
        <v>0</v>
      </c>
      <c r="G541" s="108" t="s">
        <v>682</v>
      </c>
      <c r="H541" s="108">
        <v>1</v>
      </c>
      <c r="I541" s="108" t="s">
        <v>2276</v>
      </c>
      <c r="J541" s="108">
        <v>1</v>
      </c>
      <c r="K541" s="108">
        <v>20</v>
      </c>
      <c r="L541" s="109">
        <v>1.9</v>
      </c>
      <c r="M541" s="108" t="s">
        <v>2272</v>
      </c>
      <c r="N541" s="274">
        <f>SUMIF('Low Volume Irrigation'!$A$8:$A$201,$A541,'Low Volume Irrigation'!$N$8:$N$201)+SUMIF('Spray heads &amp; Nozzles'!$A$8:$A$202,$A541,'Spray heads &amp; Nozzles'!$N$8:$N$202)+SUMIF('Rotors &amp; Nozzles'!$A$8:$A$215,$A541,'Rotors &amp; Nozzles'!$N$8:$N$215)+SUMIF('Valves &amp; Acc.'!$A$8:$A$200,$A541,'Valves &amp; Acc.'!$N$8:$N$200)+SUMIF(Controllers!$A$8:$A$212,$A541,Controllers!$N$8:$N$212)+SUMIF('Central Control Systems'!$A$8:$A$207,$A541,'Central Control Systems'!$N$8:$N$207)+SUMIF('LND Services'!$A$8:$A$193,$A541,'LND Services'!$N$8:$N$193)+SUMIF(GOLF!$A$8:$A$295,$A541,GOLF!$N$8:$N$295)+SUMIF('GOLF Services'!$A$8:$A$203,$A541,'GOLF Services'!$N$8:$N$203)+SUMIF(AG!$A$8:$A$176,$A541,AG!$N$8:$N$176)+SUMIF('Spare Parts'!$A$8:$A$189,$A541,'Spare Parts'!$J$8:$J$189)</f>
        <v>0</v>
      </c>
      <c r="O541" s="258"/>
      <c r="P541" s="8"/>
      <c r="Q541" s="8"/>
      <c r="R541" s="8"/>
      <c r="S541" s="8"/>
      <c r="T541" s="8"/>
      <c r="U541" s="8"/>
      <c r="V541" s="8"/>
    </row>
    <row r="542" spans="1:22" s="15" customFormat="1" x14ac:dyDescent="0.25">
      <c r="A542" s="250" t="s">
        <v>2931</v>
      </c>
      <c r="B542" s="57" t="s">
        <v>2936</v>
      </c>
      <c r="C542" s="104" t="s">
        <v>2981</v>
      </c>
      <c r="D542" s="352">
        <v>328.59</v>
      </c>
      <c r="E542" s="355">
        <v>328.59</v>
      </c>
      <c r="F542" s="280">
        <v>0</v>
      </c>
      <c r="G542" s="108" t="s">
        <v>682</v>
      </c>
      <c r="H542" s="108">
        <v>1</v>
      </c>
      <c r="I542" s="108" t="s">
        <v>2276</v>
      </c>
      <c r="J542" s="108">
        <v>6</v>
      </c>
      <c r="K542" s="108">
        <v>1008</v>
      </c>
      <c r="L542" s="109">
        <v>1.2</v>
      </c>
      <c r="M542" s="108" t="s">
        <v>2272</v>
      </c>
      <c r="N542" s="274">
        <f>SUMIF('Low Volume Irrigation'!$A$8:$A$201,$A542,'Low Volume Irrigation'!$N$8:$N$201)+SUMIF('Spray heads &amp; Nozzles'!$A$8:$A$202,$A542,'Spray heads &amp; Nozzles'!$N$8:$N$202)+SUMIF('Rotors &amp; Nozzles'!$A$8:$A$215,$A542,'Rotors &amp; Nozzles'!$N$8:$N$215)+SUMIF('Valves &amp; Acc.'!$A$8:$A$200,$A542,'Valves &amp; Acc.'!$N$8:$N$200)+SUMIF(Controllers!$A$8:$A$212,$A542,Controllers!$N$8:$N$212)+SUMIF('Central Control Systems'!$A$8:$A$207,$A542,'Central Control Systems'!$N$8:$N$207)+SUMIF('LND Services'!$A$8:$A$193,$A542,'LND Services'!$N$8:$N$193)+SUMIF(GOLF!$A$8:$A$295,$A542,GOLF!$N$8:$N$295)+SUMIF('GOLF Services'!$A$8:$A$203,$A542,'GOLF Services'!$N$8:$N$203)+SUMIF(AG!$A$8:$A$176,$A542,AG!$N$8:$N$176)+SUMIF('Spare Parts'!$A$8:$A$189,$A542,'Spare Parts'!$J$8:$J$189)</f>
        <v>0</v>
      </c>
      <c r="O542" s="258"/>
      <c r="P542" s="8"/>
      <c r="Q542" s="8"/>
      <c r="R542" s="8"/>
      <c r="S542" s="8"/>
      <c r="T542" s="8"/>
      <c r="U542" s="8"/>
      <c r="V542" s="8"/>
    </row>
    <row r="543" spans="1:22" s="15" customFormat="1" x14ac:dyDescent="0.25">
      <c r="A543" s="250" t="s">
        <v>496</v>
      </c>
      <c r="B543" s="57" t="s">
        <v>1517</v>
      </c>
      <c r="C543" s="104" t="s">
        <v>1518</v>
      </c>
      <c r="D543" s="352">
        <v>56.98</v>
      </c>
      <c r="E543" s="355">
        <v>56.98</v>
      </c>
      <c r="F543" s="280">
        <v>0</v>
      </c>
      <c r="G543" s="108" t="s">
        <v>682</v>
      </c>
      <c r="H543" s="108">
        <v>24</v>
      </c>
      <c r="I543" s="108" t="s">
        <v>2274</v>
      </c>
      <c r="J543" s="108" t="s">
        <v>1489</v>
      </c>
      <c r="K543" s="108">
        <v>2112</v>
      </c>
      <c r="L543" s="109">
        <v>2</v>
      </c>
      <c r="M543" s="108" t="s">
        <v>2271</v>
      </c>
      <c r="N543" s="274">
        <f>SUMIF('Low Volume Irrigation'!$A$8:$A$201,$A543,'Low Volume Irrigation'!$N$8:$N$201)+SUMIF('Spray heads &amp; Nozzles'!$A$8:$A$202,$A543,'Spray heads &amp; Nozzles'!$N$8:$N$202)+SUMIF('Rotors &amp; Nozzles'!$A$8:$A$215,$A543,'Rotors &amp; Nozzles'!$N$8:$N$215)+SUMIF('Valves &amp; Acc.'!$A$8:$A$200,$A543,'Valves &amp; Acc.'!$N$8:$N$200)+SUMIF(Controllers!$A$8:$A$212,$A543,Controllers!$N$8:$N$212)+SUMIF('Central Control Systems'!$A$8:$A$207,$A543,'Central Control Systems'!$N$8:$N$207)+SUMIF('LND Services'!$A$8:$A$193,$A543,'LND Services'!$N$8:$N$193)+SUMIF(GOLF!$A$8:$A$295,$A543,GOLF!$N$8:$N$295)+SUMIF('GOLF Services'!$A$8:$A$203,$A543,'GOLF Services'!$N$8:$N$203)+SUMIF(AG!$A$8:$A$176,$A543,AG!$N$8:$N$176)+SUMIF('Spare Parts'!$A$8:$A$189,$A543,'Spare Parts'!$J$8:$J$189)</f>
        <v>0</v>
      </c>
      <c r="O543" s="258"/>
      <c r="P543" s="8"/>
      <c r="Q543" s="8"/>
      <c r="R543" s="8"/>
      <c r="S543" s="8"/>
      <c r="T543" s="8"/>
      <c r="U543" s="8"/>
      <c r="V543" s="8"/>
    </row>
    <row r="544" spans="1:22" s="15" customFormat="1" x14ac:dyDescent="0.25">
      <c r="A544" s="250" t="s">
        <v>497</v>
      </c>
      <c r="B544" s="57" t="s">
        <v>1519</v>
      </c>
      <c r="C544" s="104" t="s">
        <v>1520</v>
      </c>
      <c r="D544" s="352">
        <v>102.47</v>
      </c>
      <c r="E544" s="355">
        <v>102.47</v>
      </c>
      <c r="F544" s="280">
        <v>0</v>
      </c>
      <c r="G544" s="108" t="s">
        <v>682</v>
      </c>
      <c r="H544" s="108">
        <v>12</v>
      </c>
      <c r="I544" s="108" t="s">
        <v>2274</v>
      </c>
      <c r="J544" s="108" t="s">
        <v>693</v>
      </c>
      <c r="K544" s="108">
        <v>1728</v>
      </c>
      <c r="L544" s="109">
        <v>1.2</v>
      </c>
      <c r="M544" s="108" t="s">
        <v>2271</v>
      </c>
      <c r="N544" s="274">
        <f>SUMIF('Low Volume Irrigation'!$A$8:$A$201,$A544,'Low Volume Irrigation'!$N$8:$N$201)+SUMIF('Spray heads &amp; Nozzles'!$A$8:$A$202,$A544,'Spray heads &amp; Nozzles'!$N$8:$N$202)+SUMIF('Rotors &amp; Nozzles'!$A$8:$A$215,$A544,'Rotors &amp; Nozzles'!$N$8:$N$215)+SUMIF('Valves &amp; Acc.'!$A$8:$A$200,$A544,'Valves &amp; Acc.'!$N$8:$N$200)+SUMIF(Controllers!$A$8:$A$212,$A544,Controllers!$N$8:$N$212)+SUMIF('Central Control Systems'!$A$8:$A$207,$A544,'Central Control Systems'!$N$8:$N$207)+SUMIF('LND Services'!$A$8:$A$193,$A544,'LND Services'!$N$8:$N$193)+SUMIF(GOLF!$A$8:$A$295,$A544,GOLF!$N$8:$N$295)+SUMIF('GOLF Services'!$A$8:$A$203,$A544,'GOLF Services'!$N$8:$N$203)+SUMIF(AG!$A$8:$A$176,$A544,AG!$N$8:$N$176)+SUMIF('Spare Parts'!$A$8:$A$189,$A544,'Spare Parts'!$J$8:$J$189)</f>
        <v>0</v>
      </c>
      <c r="O544" s="258"/>
      <c r="P544" s="8"/>
      <c r="Q544" s="8"/>
      <c r="R544" s="8"/>
      <c r="S544" s="8"/>
      <c r="T544" s="8"/>
      <c r="U544" s="8"/>
      <c r="V544" s="8"/>
    </row>
    <row r="545" spans="1:22" s="15" customFormat="1" x14ac:dyDescent="0.25">
      <c r="A545" s="250" t="s">
        <v>499</v>
      </c>
      <c r="B545" s="57" t="s">
        <v>1522</v>
      </c>
      <c r="C545" s="104" t="s">
        <v>2945</v>
      </c>
      <c r="D545" s="352">
        <v>300.83999999999997</v>
      </c>
      <c r="E545" s="355">
        <v>300.83999999999997</v>
      </c>
      <c r="F545" s="280">
        <v>0</v>
      </c>
      <c r="G545" s="108" t="s">
        <v>682</v>
      </c>
      <c r="H545" s="108">
        <v>1</v>
      </c>
      <c r="I545" s="108" t="s">
        <v>2276</v>
      </c>
      <c r="J545" s="108" t="s">
        <v>715</v>
      </c>
      <c r="K545" s="108">
        <v>780</v>
      </c>
      <c r="L545" s="109">
        <v>1.7</v>
      </c>
      <c r="M545" s="108" t="s">
        <v>2271</v>
      </c>
      <c r="N545" s="274">
        <f>SUMIF('Low Volume Irrigation'!$A$8:$A$201,$A545,'Low Volume Irrigation'!$N$8:$N$201)+SUMIF('Spray heads &amp; Nozzles'!$A$8:$A$202,$A545,'Spray heads &amp; Nozzles'!$N$8:$N$202)+SUMIF('Rotors &amp; Nozzles'!$A$8:$A$215,$A545,'Rotors &amp; Nozzles'!$N$8:$N$215)+SUMIF('Valves &amp; Acc.'!$A$8:$A$200,$A545,'Valves &amp; Acc.'!$N$8:$N$200)+SUMIF(Controllers!$A$8:$A$212,$A545,Controllers!$N$8:$N$212)+SUMIF('Central Control Systems'!$A$8:$A$207,$A545,'Central Control Systems'!$N$8:$N$207)+SUMIF('LND Services'!$A$8:$A$193,$A545,'LND Services'!$N$8:$N$193)+SUMIF(GOLF!$A$8:$A$295,$A545,GOLF!$N$8:$N$295)+SUMIF('GOLF Services'!$A$8:$A$203,$A545,'GOLF Services'!$N$8:$N$203)+SUMIF(AG!$A$8:$A$176,$A545,AG!$N$8:$N$176)+SUMIF('Spare Parts'!$A$8:$A$189,$A545,'Spare Parts'!$J$8:$J$189)</f>
        <v>0</v>
      </c>
      <c r="O545" s="258"/>
      <c r="P545" s="8"/>
      <c r="Q545" s="8"/>
      <c r="R545" s="8"/>
      <c r="S545" s="8"/>
      <c r="T545" s="8"/>
      <c r="U545" s="8"/>
      <c r="V545" s="8"/>
    </row>
    <row r="546" spans="1:22" s="14" customFormat="1" x14ac:dyDescent="0.25">
      <c r="A546" s="250" t="s">
        <v>503</v>
      </c>
      <c r="B546" s="57" t="s">
        <v>1528</v>
      </c>
      <c r="C546" s="104" t="s">
        <v>1529</v>
      </c>
      <c r="D546" s="352">
        <v>2498.15</v>
      </c>
      <c r="E546" s="355">
        <v>2498.15</v>
      </c>
      <c r="F546" s="280">
        <v>0</v>
      </c>
      <c r="G546" s="108" t="s">
        <v>682</v>
      </c>
      <c r="H546" s="108">
        <v>1</v>
      </c>
      <c r="I546" s="108" t="s">
        <v>2276</v>
      </c>
      <c r="J546" s="108" t="s">
        <v>1159</v>
      </c>
      <c r="K546" s="108">
        <v>10</v>
      </c>
      <c r="L546" s="109">
        <v>9.3000000000000007</v>
      </c>
      <c r="M546" s="108" t="s">
        <v>2272</v>
      </c>
      <c r="N546" s="274">
        <f>SUMIF('Low Volume Irrigation'!$A$8:$A$201,$A546,'Low Volume Irrigation'!$N$8:$N$201)+SUMIF('Spray heads &amp; Nozzles'!$A$8:$A$202,$A546,'Spray heads &amp; Nozzles'!$N$8:$N$202)+SUMIF('Rotors &amp; Nozzles'!$A$8:$A$215,$A546,'Rotors &amp; Nozzles'!$N$8:$N$215)+SUMIF('Valves &amp; Acc.'!$A$8:$A$200,$A546,'Valves &amp; Acc.'!$N$8:$N$200)+SUMIF(Controllers!$A$8:$A$212,$A546,Controllers!$N$8:$N$212)+SUMIF('Central Control Systems'!$A$8:$A$207,$A546,'Central Control Systems'!$N$8:$N$207)+SUMIF('LND Services'!$A$8:$A$193,$A546,'LND Services'!$N$8:$N$193)+SUMIF(GOLF!$A$8:$A$295,$A546,GOLF!$N$8:$N$295)+SUMIF('GOLF Services'!$A$8:$A$203,$A546,'GOLF Services'!$N$8:$N$203)+SUMIF(AG!$A$8:$A$176,$A546,AG!$N$8:$N$176)+SUMIF('Spare Parts'!$A$8:$A$189,$A546,'Spare Parts'!$J$8:$J$189)</f>
        <v>0</v>
      </c>
      <c r="O546" s="258"/>
      <c r="P546" s="8"/>
      <c r="Q546" s="8"/>
      <c r="R546" s="8"/>
      <c r="S546" s="8"/>
      <c r="T546" s="8"/>
      <c r="U546" s="8"/>
      <c r="V546" s="8"/>
    </row>
    <row r="547" spans="1:22" s="14" customFormat="1" x14ac:dyDescent="0.25">
      <c r="A547" s="250" t="s">
        <v>504</v>
      </c>
      <c r="B547" s="57" t="s">
        <v>1530</v>
      </c>
      <c r="C547" s="104" t="s">
        <v>1531</v>
      </c>
      <c r="D547" s="352">
        <v>4314.43</v>
      </c>
      <c r="E547" s="355">
        <v>4314.43</v>
      </c>
      <c r="F547" s="280">
        <v>0</v>
      </c>
      <c r="G547" s="108" t="s">
        <v>682</v>
      </c>
      <c r="H547" s="108">
        <v>1</v>
      </c>
      <c r="I547" s="108" t="s">
        <v>2276</v>
      </c>
      <c r="J547" s="108" t="s">
        <v>1159</v>
      </c>
      <c r="K547" s="108">
        <v>8</v>
      </c>
      <c r="L547" s="109">
        <v>16.7</v>
      </c>
      <c r="M547" s="108" t="s">
        <v>2272</v>
      </c>
      <c r="N547" s="274">
        <f>SUMIF('Low Volume Irrigation'!$A$8:$A$201,$A547,'Low Volume Irrigation'!$N$8:$N$201)+SUMIF('Spray heads &amp; Nozzles'!$A$8:$A$202,$A547,'Spray heads &amp; Nozzles'!$N$8:$N$202)+SUMIF('Rotors &amp; Nozzles'!$A$8:$A$215,$A547,'Rotors &amp; Nozzles'!$N$8:$N$215)+SUMIF('Valves &amp; Acc.'!$A$8:$A$200,$A547,'Valves &amp; Acc.'!$N$8:$N$200)+SUMIF(Controllers!$A$8:$A$212,$A547,Controllers!$N$8:$N$212)+SUMIF('Central Control Systems'!$A$8:$A$207,$A547,'Central Control Systems'!$N$8:$N$207)+SUMIF('LND Services'!$A$8:$A$193,$A547,'LND Services'!$N$8:$N$193)+SUMIF(GOLF!$A$8:$A$295,$A547,GOLF!$N$8:$N$295)+SUMIF('GOLF Services'!$A$8:$A$203,$A547,'GOLF Services'!$N$8:$N$203)+SUMIF(AG!$A$8:$A$176,$A547,AG!$N$8:$N$176)+SUMIF('Spare Parts'!$A$8:$A$189,$A547,'Spare Parts'!$J$8:$J$189)</f>
        <v>0</v>
      </c>
      <c r="O547" s="258"/>
      <c r="P547" s="8"/>
      <c r="Q547" s="8"/>
      <c r="R547" s="8"/>
      <c r="S547" s="8"/>
      <c r="T547" s="8"/>
      <c r="U547" s="8"/>
      <c r="V547" s="8"/>
    </row>
    <row r="548" spans="1:22" s="14" customFormat="1" x14ac:dyDescent="0.25">
      <c r="A548" s="250" t="s">
        <v>2193</v>
      </c>
      <c r="B548" s="57" t="s">
        <v>1524</v>
      </c>
      <c r="C548" s="104" t="s">
        <v>2171</v>
      </c>
      <c r="D548" s="352">
        <v>3029.99</v>
      </c>
      <c r="E548" s="355">
        <v>2970.58</v>
      </c>
      <c r="F548" s="280">
        <v>1.9999461384645374E-2</v>
      </c>
      <c r="G548" s="108" t="s">
        <v>1143</v>
      </c>
      <c r="H548" s="108">
        <v>1</v>
      </c>
      <c r="I548" s="108" t="s">
        <v>2276</v>
      </c>
      <c r="J548" s="108" t="s">
        <v>1159</v>
      </c>
      <c r="K548" s="108">
        <v>20</v>
      </c>
      <c r="L548" s="109">
        <v>5.9</v>
      </c>
      <c r="M548" s="108" t="s">
        <v>2271</v>
      </c>
      <c r="N548" s="274">
        <f>SUMIF('Low Volume Irrigation'!$A$8:$A$201,$A548,'Low Volume Irrigation'!$N$8:$N$201)+SUMIF('Spray heads &amp; Nozzles'!$A$8:$A$202,$A548,'Spray heads &amp; Nozzles'!$N$8:$N$202)+SUMIF('Rotors &amp; Nozzles'!$A$8:$A$215,$A548,'Rotors &amp; Nozzles'!$N$8:$N$215)+SUMIF('Valves &amp; Acc.'!$A$8:$A$200,$A548,'Valves &amp; Acc.'!$N$8:$N$200)+SUMIF(Controllers!$A$8:$A$212,$A548,Controllers!$N$8:$N$212)+SUMIF('Central Control Systems'!$A$8:$A$207,$A548,'Central Control Systems'!$N$8:$N$207)+SUMIF('LND Services'!$A$8:$A$193,$A548,'LND Services'!$N$8:$N$193)+SUMIF(GOLF!$A$8:$A$295,$A548,GOLF!$N$8:$N$295)+SUMIF('GOLF Services'!$A$8:$A$203,$A548,'GOLF Services'!$N$8:$N$203)+SUMIF(AG!$A$8:$A$176,$A548,AG!$N$8:$N$176)+SUMIF('Spare Parts'!$A$8:$A$189,$A548,'Spare Parts'!$J$8:$J$189)</f>
        <v>0</v>
      </c>
      <c r="O548" s="258"/>
      <c r="P548" s="8"/>
      <c r="Q548" s="8"/>
      <c r="R548" s="8"/>
      <c r="S548" s="8"/>
      <c r="T548" s="8"/>
      <c r="U548" s="8"/>
      <c r="V548" s="8"/>
    </row>
    <row r="549" spans="1:22" s="14" customFormat="1" x14ac:dyDescent="0.25">
      <c r="A549" s="250" t="s">
        <v>501</v>
      </c>
      <c r="B549" s="57" t="s">
        <v>1525</v>
      </c>
      <c r="C549" s="104" t="s">
        <v>1526</v>
      </c>
      <c r="D549" s="352">
        <v>588.95000000000005</v>
      </c>
      <c r="E549" s="355">
        <v>577.4</v>
      </c>
      <c r="F549" s="280">
        <v>2.0003463803256093E-2</v>
      </c>
      <c r="G549" s="108" t="s">
        <v>1143</v>
      </c>
      <c r="H549" s="108">
        <v>1</v>
      </c>
      <c r="I549" s="108" t="s">
        <v>2276</v>
      </c>
      <c r="J549" s="108" t="s">
        <v>715</v>
      </c>
      <c r="K549" s="108">
        <v>780</v>
      </c>
      <c r="L549" s="109">
        <v>0.7</v>
      </c>
      <c r="M549" s="108" t="s">
        <v>2271</v>
      </c>
      <c r="N549" s="274">
        <f>SUMIF('Low Volume Irrigation'!$A$8:$A$201,$A549,'Low Volume Irrigation'!$N$8:$N$201)+SUMIF('Spray heads &amp; Nozzles'!$A$8:$A$202,$A549,'Spray heads &amp; Nozzles'!$N$8:$N$202)+SUMIF('Rotors &amp; Nozzles'!$A$8:$A$215,$A549,'Rotors &amp; Nozzles'!$N$8:$N$215)+SUMIF('Valves &amp; Acc.'!$A$8:$A$200,$A549,'Valves &amp; Acc.'!$N$8:$N$200)+SUMIF(Controllers!$A$8:$A$212,$A549,Controllers!$N$8:$N$212)+SUMIF('Central Control Systems'!$A$8:$A$207,$A549,'Central Control Systems'!$N$8:$N$207)+SUMIF('LND Services'!$A$8:$A$193,$A549,'LND Services'!$N$8:$N$193)+SUMIF(GOLF!$A$8:$A$295,$A549,GOLF!$N$8:$N$295)+SUMIF('GOLF Services'!$A$8:$A$203,$A549,'GOLF Services'!$N$8:$N$203)+SUMIF(AG!$A$8:$A$176,$A549,AG!$N$8:$N$176)+SUMIF('Spare Parts'!$A$8:$A$189,$A549,'Spare Parts'!$J$8:$J$189)</f>
        <v>0</v>
      </c>
      <c r="O549" s="258"/>
      <c r="P549" s="8"/>
      <c r="Q549" s="8"/>
      <c r="R549" s="8"/>
      <c r="S549" s="8"/>
      <c r="T549" s="8"/>
      <c r="U549" s="8"/>
      <c r="V549" s="8"/>
    </row>
    <row r="550" spans="1:22" s="14" customFormat="1" x14ac:dyDescent="0.25">
      <c r="A550" s="250" t="s">
        <v>2551</v>
      </c>
      <c r="B550" s="57" t="s">
        <v>2551</v>
      </c>
      <c r="C550" s="104" t="s">
        <v>2699</v>
      </c>
      <c r="D550" s="352">
        <v>1773.71</v>
      </c>
      <c r="E550" s="355">
        <v>1738.94</v>
      </c>
      <c r="F550" s="280">
        <v>1.999493944586931E-2</v>
      </c>
      <c r="G550" s="108" t="s">
        <v>1143</v>
      </c>
      <c r="H550" s="108">
        <v>1</v>
      </c>
      <c r="I550" s="108" t="s">
        <v>2276</v>
      </c>
      <c r="J550" s="108" t="s">
        <v>2276</v>
      </c>
      <c r="K550" s="108" t="s">
        <v>2276</v>
      </c>
      <c r="L550" s="109" t="s">
        <v>2276</v>
      </c>
      <c r="M550" s="108" t="s">
        <v>2632</v>
      </c>
      <c r="N550" s="274">
        <f>SUMIF('Low Volume Irrigation'!$A$8:$A$201,$A550,'Low Volume Irrigation'!$N$8:$N$201)+SUMIF('Spray heads &amp; Nozzles'!$A$8:$A$202,$A550,'Spray heads &amp; Nozzles'!$N$8:$N$202)+SUMIF('Rotors &amp; Nozzles'!$A$8:$A$215,$A550,'Rotors &amp; Nozzles'!$N$8:$N$215)+SUMIF('Valves &amp; Acc.'!$A$8:$A$200,$A550,'Valves &amp; Acc.'!$N$8:$N$200)+SUMIF(Controllers!$A$8:$A$212,$A550,Controllers!$N$8:$N$212)+SUMIF('Central Control Systems'!$A$8:$A$207,$A550,'Central Control Systems'!$N$8:$N$207)+SUMIF('LND Services'!$A$8:$A$193,$A550,'LND Services'!$N$8:$N$193)+SUMIF(GOLF!$A$8:$A$295,$A550,GOLF!$N$8:$N$295)+SUMIF('GOLF Services'!$A$8:$A$203,$A550,'GOLF Services'!$N$8:$N$203)+SUMIF(AG!$A$8:$A$176,$A550,AG!$N$8:$N$176)+SUMIF('Spare Parts'!$A$8:$A$189,$A550,'Spare Parts'!$J$8:$J$189)</f>
        <v>0</v>
      </c>
      <c r="O550" s="258"/>
      <c r="P550" s="8"/>
      <c r="Q550" s="8"/>
      <c r="R550" s="8"/>
      <c r="S550" s="8"/>
      <c r="T550" s="8"/>
      <c r="U550" s="8"/>
      <c r="V550" s="8"/>
    </row>
    <row r="551" spans="1:22" s="14" customFormat="1" x14ac:dyDescent="0.25">
      <c r="A551" s="250" t="s">
        <v>2154</v>
      </c>
      <c r="B551" s="57" t="s">
        <v>2126</v>
      </c>
      <c r="C551" s="104" t="s">
        <v>2138</v>
      </c>
      <c r="D551" s="352">
        <v>1793.81</v>
      </c>
      <c r="E551" s="355">
        <v>1793.81</v>
      </c>
      <c r="F551" s="280">
        <v>0</v>
      </c>
      <c r="G551" s="108" t="s">
        <v>1143</v>
      </c>
      <c r="H551" s="108">
        <v>1</v>
      </c>
      <c r="I551" s="108" t="s">
        <v>2276</v>
      </c>
      <c r="J551" s="108">
        <v>1</v>
      </c>
      <c r="K551" s="108">
        <v>20</v>
      </c>
      <c r="L551" s="109">
        <v>5.8</v>
      </c>
      <c r="M551" s="108" t="s">
        <v>2271</v>
      </c>
      <c r="N551" s="274">
        <f>SUMIF('Low Volume Irrigation'!$A$8:$A$201,$A551,'Low Volume Irrigation'!$N$8:$N$201)+SUMIF('Spray heads &amp; Nozzles'!$A$8:$A$202,$A551,'Spray heads &amp; Nozzles'!$N$8:$N$202)+SUMIF('Rotors &amp; Nozzles'!$A$8:$A$215,$A551,'Rotors &amp; Nozzles'!$N$8:$N$215)+SUMIF('Valves &amp; Acc.'!$A$8:$A$200,$A551,'Valves &amp; Acc.'!$N$8:$N$200)+SUMIF(Controllers!$A$8:$A$212,$A551,Controllers!$N$8:$N$212)+SUMIF('Central Control Systems'!$A$8:$A$207,$A551,'Central Control Systems'!$N$8:$N$207)+SUMIF('LND Services'!$A$8:$A$193,$A551,'LND Services'!$N$8:$N$193)+SUMIF(GOLF!$A$8:$A$295,$A551,GOLF!$N$8:$N$295)+SUMIF('GOLF Services'!$A$8:$A$203,$A551,'GOLF Services'!$N$8:$N$203)+SUMIF(AG!$A$8:$A$176,$A551,AG!$N$8:$N$176)+SUMIF('Spare Parts'!$A$8:$A$189,$A551,'Spare Parts'!$J$8:$J$189)</f>
        <v>0</v>
      </c>
      <c r="O551" s="258"/>
      <c r="P551" s="8"/>
      <c r="Q551" s="8"/>
      <c r="R551" s="8"/>
      <c r="S551" s="8"/>
      <c r="T551" s="8"/>
      <c r="U551" s="8"/>
      <c r="V551" s="8"/>
    </row>
    <row r="552" spans="1:22" s="14" customFormat="1" x14ac:dyDescent="0.25">
      <c r="A552" s="250" t="s">
        <v>2155</v>
      </c>
      <c r="B552" s="57" t="s">
        <v>2127</v>
      </c>
      <c r="C552" s="104" t="s">
        <v>2137</v>
      </c>
      <c r="D552" s="352">
        <v>3327.72</v>
      </c>
      <c r="E552" s="355">
        <v>3327.72</v>
      </c>
      <c r="F552" s="280">
        <v>0</v>
      </c>
      <c r="G552" s="108" t="s">
        <v>1143</v>
      </c>
      <c r="H552" s="108">
        <v>1</v>
      </c>
      <c r="I552" s="108" t="s">
        <v>2276</v>
      </c>
      <c r="J552" s="108">
        <v>1</v>
      </c>
      <c r="K552" s="108">
        <v>20</v>
      </c>
      <c r="L552" s="109">
        <v>5.8</v>
      </c>
      <c r="M552" s="108" t="s">
        <v>2271</v>
      </c>
      <c r="N552" s="274">
        <f>SUMIF('Low Volume Irrigation'!$A$8:$A$201,$A552,'Low Volume Irrigation'!$N$8:$N$201)+SUMIF('Spray heads &amp; Nozzles'!$A$8:$A$202,$A552,'Spray heads &amp; Nozzles'!$N$8:$N$202)+SUMIF('Rotors &amp; Nozzles'!$A$8:$A$215,$A552,'Rotors &amp; Nozzles'!$N$8:$N$215)+SUMIF('Valves &amp; Acc.'!$A$8:$A$200,$A552,'Valves &amp; Acc.'!$N$8:$N$200)+SUMIF(Controllers!$A$8:$A$212,$A552,Controllers!$N$8:$N$212)+SUMIF('Central Control Systems'!$A$8:$A$207,$A552,'Central Control Systems'!$N$8:$N$207)+SUMIF('LND Services'!$A$8:$A$193,$A552,'LND Services'!$N$8:$N$193)+SUMIF(GOLF!$A$8:$A$295,$A552,GOLF!$N$8:$N$295)+SUMIF('GOLF Services'!$A$8:$A$203,$A552,'GOLF Services'!$N$8:$N$203)+SUMIF(AG!$A$8:$A$176,$A552,AG!$N$8:$N$176)+SUMIF('Spare Parts'!$A$8:$A$189,$A552,'Spare Parts'!$J$8:$J$189)</f>
        <v>0</v>
      </c>
      <c r="O552" s="258"/>
      <c r="P552" s="8"/>
      <c r="Q552" s="8"/>
      <c r="R552" s="8"/>
      <c r="S552" s="8"/>
      <c r="T552" s="8"/>
      <c r="U552" s="8"/>
      <c r="V552" s="8"/>
    </row>
    <row r="553" spans="1:22" s="14" customFormat="1" x14ac:dyDescent="0.25">
      <c r="A553" s="250" t="s">
        <v>2557</v>
      </c>
      <c r="B553" s="57" t="s">
        <v>2649</v>
      </c>
      <c r="C553" s="104" t="s">
        <v>2702</v>
      </c>
      <c r="D553" s="352">
        <v>861.35</v>
      </c>
      <c r="E553" s="355">
        <v>861.35</v>
      </c>
      <c r="F553" s="280">
        <v>0</v>
      </c>
      <c r="G553" s="108" t="s">
        <v>1143</v>
      </c>
      <c r="H553" s="108">
        <v>1</v>
      </c>
      <c r="I553" s="108" t="s">
        <v>2276</v>
      </c>
      <c r="J553" s="108" t="s">
        <v>2276</v>
      </c>
      <c r="K553" s="108" t="s">
        <v>2276</v>
      </c>
      <c r="L553" s="109" t="s">
        <v>2276</v>
      </c>
      <c r="M553" s="108" t="s">
        <v>2632</v>
      </c>
      <c r="N553" s="274">
        <f>SUMIF('Low Volume Irrigation'!$A$8:$A$201,$A553,'Low Volume Irrigation'!$N$8:$N$201)+SUMIF('Spray heads &amp; Nozzles'!$A$8:$A$202,$A553,'Spray heads &amp; Nozzles'!$N$8:$N$202)+SUMIF('Rotors &amp; Nozzles'!$A$8:$A$215,$A553,'Rotors &amp; Nozzles'!$N$8:$N$215)+SUMIF('Valves &amp; Acc.'!$A$8:$A$200,$A553,'Valves &amp; Acc.'!$N$8:$N$200)+SUMIF(Controllers!$A$8:$A$212,$A553,Controllers!$N$8:$N$212)+SUMIF('Central Control Systems'!$A$8:$A$207,$A553,'Central Control Systems'!$N$8:$N$207)+SUMIF('LND Services'!$A$8:$A$193,$A553,'LND Services'!$N$8:$N$193)+SUMIF(GOLF!$A$8:$A$295,$A553,GOLF!$N$8:$N$295)+SUMIF('GOLF Services'!$A$8:$A$203,$A553,'GOLF Services'!$N$8:$N$203)+SUMIF(AG!$A$8:$A$176,$A553,AG!$N$8:$N$176)+SUMIF('Spare Parts'!$A$8:$A$189,$A553,'Spare Parts'!$J$8:$J$189)</f>
        <v>0</v>
      </c>
      <c r="O553" s="258"/>
      <c r="P553" s="8"/>
      <c r="Q553" s="8"/>
      <c r="R553" s="8"/>
      <c r="S553" s="8"/>
      <c r="T553" s="8"/>
      <c r="U553" s="8"/>
      <c r="V553" s="8"/>
    </row>
    <row r="554" spans="1:22" s="15" customFormat="1" x14ac:dyDescent="0.25">
      <c r="A554" s="250" t="s">
        <v>2156</v>
      </c>
      <c r="B554" s="57" t="s">
        <v>2128</v>
      </c>
      <c r="C554" s="104" t="s">
        <v>2136</v>
      </c>
      <c r="D554" s="352">
        <v>141.66</v>
      </c>
      <c r="E554" s="355">
        <v>141.66</v>
      </c>
      <c r="F554" s="280">
        <v>0</v>
      </c>
      <c r="G554" s="108" t="s">
        <v>1143</v>
      </c>
      <c r="H554" s="108">
        <v>1</v>
      </c>
      <c r="I554" s="108" t="s">
        <v>2276</v>
      </c>
      <c r="J554" s="108">
        <v>6</v>
      </c>
      <c r="K554" s="108">
        <v>600</v>
      </c>
      <c r="L554" s="109">
        <v>2</v>
      </c>
      <c r="M554" s="108" t="s">
        <v>2271</v>
      </c>
      <c r="N554" s="274">
        <f>SUMIF('Low Volume Irrigation'!$A$8:$A$201,$A554,'Low Volume Irrigation'!$N$8:$N$201)+SUMIF('Spray heads &amp; Nozzles'!$A$8:$A$202,$A554,'Spray heads &amp; Nozzles'!$N$8:$N$202)+SUMIF('Rotors &amp; Nozzles'!$A$8:$A$215,$A554,'Rotors &amp; Nozzles'!$N$8:$N$215)+SUMIF('Valves &amp; Acc.'!$A$8:$A$200,$A554,'Valves &amp; Acc.'!$N$8:$N$200)+SUMIF(Controllers!$A$8:$A$212,$A554,Controllers!$N$8:$N$212)+SUMIF('Central Control Systems'!$A$8:$A$207,$A554,'Central Control Systems'!$N$8:$N$207)+SUMIF('LND Services'!$A$8:$A$193,$A554,'LND Services'!$N$8:$N$193)+SUMIF(GOLF!$A$8:$A$295,$A554,GOLF!$N$8:$N$295)+SUMIF('GOLF Services'!$A$8:$A$203,$A554,'GOLF Services'!$N$8:$N$203)+SUMIF(AG!$A$8:$A$176,$A554,AG!$N$8:$N$176)+SUMIF('Spare Parts'!$A$8:$A$189,$A554,'Spare Parts'!$J$8:$J$189)</f>
        <v>0</v>
      </c>
      <c r="O554" s="258"/>
      <c r="P554" s="8"/>
      <c r="Q554" s="8"/>
      <c r="R554" s="8"/>
      <c r="S554" s="8"/>
      <c r="T554" s="8"/>
      <c r="U554" s="8"/>
      <c r="V554" s="8"/>
    </row>
    <row r="555" spans="1:22" s="15" customFormat="1" x14ac:dyDescent="0.25">
      <c r="A555" s="250" t="s">
        <v>2157</v>
      </c>
      <c r="B555" s="57" t="s">
        <v>2129</v>
      </c>
      <c r="C555" s="104" t="s">
        <v>2135</v>
      </c>
      <c r="D555" s="352">
        <v>907.38</v>
      </c>
      <c r="E555" s="355">
        <v>907.38</v>
      </c>
      <c r="F555" s="280">
        <v>0</v>
      </c>
      <c r="G555" s="108" t="s">
        <v>1143</v>
      </c>
      <c r="H555" s="108">
        <v>1</v>
      </c>
      <c r="I555" s="108" t="s">
        <v>2276</v>
      </c>
      <c r="J555" s="108">
        <v>5</v>
      </c>
      <c r="K555" s="108">
        <v>455</v>
      </c>
      <c r="L555" s="109">
        <v>2</v>
      </c>
      <c r="M555" s="108" t="s">
        <v>2271</v>
      </c>
      <c r="N555" s="274">
        <f>SUMIF('Low Volume Irrigation'!$A$8:$A$201,$A555,'Low Volume Irrigation'!$N$8:$N$201)+SUMIF('Spray heads &amp; Nozzles'!$A$8:$A$202,$A555,'Spray heads &amp; Nozzles'!$N$8:$N$202)+SUMIF('Rotors &amp; Nozzles'!$A$8:$A$215,$A555,'Rotors &amp; Nozzles'!$N$8:$N$215)+SUMIF('Valves &amp; Acc.'!$A$8:$A$200,$A555,'Valves &amp; Acc.'!$N$8:$N$200)+SUMIF(Controllers!$A$8:$A$212,$A555,Controllers!$N$8:$N$212)+SUMIF('Central Control Systems'!$A$8:$A$207,$A555,'Central Control Systems'!$N$8:$N$207)+SUMIF('LND Services'!$A$8:$A$193,$A555,'LND Services'!$N$8:$N$193)+SUMIF(GOLF!$A$8:$A$295,$A555,GOLF!$N$8:$N$295)+SUMIF('GOLF Services'!$A$8:$A$203,$A555,'GOLF Services'!$N$8:$N$203)+SUMIF(AG!$A$8:$A$176,$A555,AG!$N$8:$N$176)+SUMIF('Spare Parts'!$A$8:$A$189,$A555,'Spare Parts'!$J$8:$J$189)</f>
        <v>0</v>
      </c>
      <c r="O555" s="258"/>
      <c r="P555" s="8"/>
      <c r="Q555" s="8"/>
      <c r="R555" s="8"/>
      <c r="S555" s="8"/>
      <c r="T555" s="8"/>
      <c r="U555" s="8"/>
      <c r="V555" s="8"/>
    </row>
    <row r="556" spans="1:22" s="15" customFormat="1" x14ac:dyDescent="0.25">
      <c r="A556" s="250" t="s">
        <v>2158</v>
      </c>
      <c r="B556" s="57" t="s">
        <v>2130</v>
      </c>
      <c r="C556" s="104" t="s">
        <v>2134</v>
      </c>
      <c r="D556" s="352">
        <v>342.79</v>
      </c>
      <c r="E556" s="355">
        <v>342.79</v>
      </c>
      <c r="F556" s="280">
        <v>0</v>
      </c>
      <c r="G556" s="108" t="s">
        <v>1143</v>
      </c>
      <c r="H556" s="108">
        <v>1</v>
      </c>
      <c r="I556" s="108" t="s">
        <v>2276</v>
      </c>
      <c r="J556" s="108">
        <v>5</v>
      </c>
      <c r="K556" s="108">
        <v>455</v>
      </c>
      <c r="L556" s="109">
        <v>1.8</v>
      </c>
      <c r="M556" s="108" t="s">
        <v>2271</v>
      </c>
      <c r="N556" s="274">
        <f>SUMIF('Low Volume Irrigation'!$A$8:$A$201,$A556,'Low Volume Irrigation'!$N$8:$N$201)+SUMIF('Spray heads &amp; Nozzles'!$A$8:$A$202,$A556,'Spray heads &amp; Nozzles'!$N$8:$N$202)+SUMIF('Rotors &amp; Nozzles'!$A$8:$A$215,$A556,'Rotors &amp; Nozzles'!$N$8:$N$215)+SUMIF('Valves &amp; Acc.'!$A$8:$A$200,$A556,'Valves &amp; Acc.'!$N$8:$N$200)+SUMIF(Controllers!$A$8:$A$212,$A556,Controllers!$N$8:$N$212)+SUMIF('Central Control Systems'!$A$8:$A$207,$A556,'Central Control Systems'!$N$8:$N$207)+SUMIF('LND Services'!$A$8:$A$193,$A556,'LND Services'!$N$8:$N$193)+SUMIF(GOLF!$A$8:$A$295,$A556,GOLF!$N$8:$N$295)+SUMIF('GOLF Services'!$A$8:$A$203,$A556,'GOLF Services'!$N$8:$N$203)+SUMIF(AG!$A$8:$A$176,$A556,AG!$N$8:$N$176)+SUMIF('Spare Parts'!$A$8:$A$189,$A556,'Spare Parts'!$J$8:$J$189)</f>
        <v>0</v>
      </c>
      <c r="O556" s="258"/>
      <c r="P556" s="8"/>
      <c r="Q556" s="8"/>
      <c r="R556" s="8"/>
      <c r="S556" s="8"/>
      <c r="T556" s="8"/>
      <c r="U556" s="8"/>
      <c r="V556" s="8"/>
    </row>
    <row r="557" spans="1:22" s="15" customFormat="1" x14ac:dyDescent="0.25">
      <c r="A557" s="250" t="s">
        <v>2159</v>
      </c>
      <c r="B557" s="57" t="s">
        <v>2131</v>
      </c>
      <c r="C557" s="104" t="s">
        <v>2132</v>
      </c>
      <c r="D557" s="352">
        <v>151.69999999999999</v>
      </c>
      <c r="E557" s="355">
        <v>151.69999999999999</v>
      </c>
      <c r="F557" s="280">
        <v>0</v>
      </c>
      <c r="G557" s="108" t="s">
        <v>1143</v>
      </c>
      <c r="H557" s="108">
        <v>1</v>
      </c>
      <c r="I557" s="108" t="s">
        <v>2276</v>
      </c>
      <c r="J557" s="108">
        <v>12</v>
      </c>
      <c r="K557" s="108">
        <v>1020</v>
      </c>
      <c r="L557" s="109">
        <v>1.4</v>
      </c>
      <c r="M557" s="108" t="s">
        <v>2271</v>
      </c>
      <c r="N557" s="274">
        <f>SUMIF('Low Volume Irrigation'!$A$8:$A$201,$A557,'Low Volume Irrigation'!$N$8:$N$201)+SUMIF('Spray heads &amp; Nozzles'!$A$8:$A$202,$A557,'Spray heads &amp; Nozzles'!$N$8:$N$202)+SUMIF('Rotors &amp; Nozzles'!$A$8:$A$215,$A557,'Rotors &amp; Nozzles'!$N$8:$N$215)+SUMIF('Valves &amp; Acc.'!$A$8:$A$200,$A557,'Valves &amp; Acc.'!$N$8:$N$200)+SUMIF(Controllers!$A$8:$A$212,$A557,Controllers!$N$8:$N$212)+SUMIF('Central Control Systems'!$A$8:$A$207,$A557,'Central Control Systems'!$N$8:$N$207)+SUMIF('LND Services'!$A$8:$A$193,$A557,'LND Services'!$N$8:$N$193)+SUMIF(GOLF!$A$8:$A$295,$A557,GOLF!$N$8:$N$295)+SUMIF('GOLF Services'!$A$8:$A$203,$A557,'GOLF Services'!$N$8:$N$203)+SUMIF(AG!$A$8:$A$176,$A557,AG!$N$8:$N$176)+SUMIF('Spare Parts'!$A$8:$A$189,$A557,'Spare Parts'!$J$8:$J$189)</f>
        <v>0</v>
      </c>
      <c r="O557" s="258"/>
      <c r="P557" s="8"/>
      <c r="Q557" s="8"/>
      <c r="R557" s="8"/>
      <c r="S557" s="8"/>
      <c r="T557" s="8"/>
      <c r="U557" s="8"/>
      <c r="V557" s="8"/>
    </row>
    <row r="558" spans="1:22" s="15" customFormat="1" x14ac:dyDescent="0.25">
      <c r="A558" s="250" t="s">
        <v>524</v>
      </c>
      <c r="B558" s="57" t="s">
        <v>1556</v>
      </c>
      <c r="C558" s="104" t="s">
        <v>1557</v>
      </c>
      <c r="D558" s="352">
        <v>423.36</v>
      </c>
      <c r="E558" s="355">
        <v>388.4</v>
      </c>
      <c r="F558" s="280">
        <v>9.0010298661174146E-2</v>
      </c>
      <c r="G558" s="108" t="s">
        <v>682</v>
      </c>
      <c r="H558" s="108">
        <v>1</v>
      </c>
      <c r="I558" s="108" t="s">
        <v>2276</v>
      </c>
      <c r="J558" s="108" t="s">
        <v>715</v>
      </c>
      <c r="K558" s="108">
        <v>300</v>
      </c>
      <c r="L558" s="109">
        <v>5.08</v>
      </c>
      <c r="M558" s="108" t="s">
        <v>2271</v>
      </c>
      <c r="N558" s="274">
        <f>SUMIF('Low Volume Irrigation'!$A$8:$A$201,$A558,'Low Volume Irrigation'!$N$8:$N$201)+SUMIF('Spray heads &amp; Nozzles'!$A$8:$A$202,$A558,'Spray heads &amp; Nozzles'!$N$8:$N$202)+SUMIF('Rotors &amp; Nozzles'!$A$8:$A$215,$A558,'Rotors &amp; Nozzles'!$N$8:$N$215)+SUMIF('Valves &amp; Acc.'!$A$8:$A$200,$A558,'Valves &amp; Acc.'!$N$8:$N$200)+SUMIF(Controllers!$A$8:$A$212,$A558,Controllers!$N$8:$N$212)+SUMIF('Central Control Systems'!$A$8:$A$207,$A558,'Central Control Systems'!$N$8:$N$207)+SUMIF('LND Services'!$A$8:$A$193,$A558,'LND Services'!$N$8:$N$193)+SUMIF(GOLF!$A$8:$A$295,$A558,GOLF!$N$8:$N$295)+SUMIF('GOLF Services'!$A$8:$A$203,$A558,'GOLF Services'!$N$8:$N$203)+SUMIF(AG!$A$8:$A$176,$A558,AG!$N$8:$N$176)+SUMIF('Spare Parts'!$A$8:$A$189,$A558,'Spare Parts'!$J$8:$J$189)</f>
        <v>0</v>
      </c>
      <c r="O558" s="258"/>
      <c r="P558" s="8"/>
      <c r="Q558" s="8"/>
      <c r="R558" s="8"/>
      <c r="S558" s="8"/>
      <c r="T558" s="8"/>
      <c r="U558" s="8"/>
      <c r="V558" s="8"/>
    </row>
    <row r="559" spans="1:22" s="15" customFormat="1" x14ac:dyDescent="0.25">
      <c r="A559" s="250" t="s">
        <v>525</v>
      </c>
      <c r="B559" s="57" t="s">
        <v>1558</v>
      </c>
      <c r="C559" s="104" t="s">
        <v>1559</v>
      </c>
      <c r="D559" s="352">
        <v>163.80000000000001</v>
      </c>
      <c r="E559" s="355">
        <v>150.27000000000001</v>
      </c>
      <c r="F559" s="280">
        <v>9.0037931722898784E-2</v>
      </c>
      <c r="G559" s="108" t="s">
        <v>682</v>
      </c>
      <c r="H559" s="108">
        <v>6</v>
      </c>
      <c r="I559" s="108" t="s">
        <v>2274</v>
      </c>
      <c r="J559" s="108" t="s">
        <v>715</v>
      </c>
      <c r="K559" s="108">
        <v>540</v>
      </c>
      <c r="L559" s="109">
        <v>1.45</v>
      </c>
      <c r="M559" s="108" t="s">
        <v>2271</v>
      </c>
      <c r="N559" s="274">
        <f>SUMIF('Low Volume Irrigation'!$A$8:$A$201,$A559,'Low Volume Irrigation'!$N$8:$N$201)+SUMIF('Spray heads &amp; Nozzles'!$A$8:$A$202,$A559,'Spray heads &amp; Nozzles'!$N$8:$N$202)+SUMIF('Rotors &amp; Nozzles'!$A$8:$A$215,$A559,'Rotors &amp; Nozzles'!$N$8:$N$215)+SUMIF('Valves &amp; Acc.'!$A$8:$A$200,$A559,'Valves &amp; Acc.'!$N$8:$N$200)+SUMIF(Controllers!$A$8:$A$212,$A559,Controllers!$N$8:$N$212)+SUMIF('Central Control Systems'!$A$8:$A$207,$A559,'Central Control Systems'!$N$8:$N$207)+SUMIF('LND Services'!$A$8:$A$193,$A559,'LND Services'!$N$8:$N$193)+SUMIF(GOLF!$A$8:$A$295,$A559,GOLF!$N$8:$N$295)+SUMIF('GOLF Services'!$A$8:$A$203,$A559,'GOLF Services'!$N$8:$N$203)+SUMIF(AG!$A$8:$A$176,$A559,AG!$N$8:$N$176)+SUMIF('Spare Parts'!$A$8:$A$189,$A559,'Spare Parts'!$J$8:$J$189)</f>
        <v>0</v>
      </c>
      <c r="O559" s="258"/>
      <c r="P559" s="8"/>
      <c r="Q559" s="8"/>
      <c r="R559" s="8"/>
      <c r="S559" s="8"/>
      <c r="T559" s="8"/>
      <c r="U559" s="8"/>
      <c r="V559" s="8"/>
    </row>
    <row r="560" spans="1:22" s="15" customFormat="1" x14ac:dyDescent="0.25">
      <c r="A560" s="250" t="s">
        <v>526</v>
      </c>
      <c r="B560" s="57" t="s">
        <v>1560</v>
      </c>
      <c r="C560" s="104" t="s">
        <v>1561</v>
      </c>
      <c r="D560" s="352">
        <v>874.35</v>
      </c>
      <c r="E560" s="355">
        <v>802.15</v>
      </c>
      <c r="F560" s="280">
        <v>9.0008103222589356E-2</v>
      </c>
      <c r="G560" s="108" t="s">
        <v>1540</v>
      </c>
      <c r="H560" s="108">
        <v>1</v>
      </c>
      <c r="I560" s="108" t="s">
        <v>2276</v>
      </c>
      <c r="J560" s="108" t="s">
        <v>1159</v>
      </c>
      <c r="K560" s="108">
        <v>39</v>
      </c>
      <c r="L560" s="109">
        <v>3.165</v>
      </c>
      <c r="M560" s="108" t="s">
        <v>2271</v>
      </c>
      <c r="N560" s="274">
        <f>SUMIF('Low Volume Irrigation'!$A$8:$A$201,$A560,'Low Volume Irrigation'!$N$8:$N$201)+SUMIF('Spray heads &amp; Nozzles'!$A$8:$A$202,$A560,'Spray heads &amp; Nozzles'!$N$8:$N$202)+SUMIF('Rotors &amp; Nozzles'!$A$8:$A$215,$A560,'Rotors &amp; Nozzles'!$N$8:$N$215)+SUMIF('Valves &amp; Acc.'!$A$8:$A$200,$A560,'Valves &amp; Acc.'!$N$8:$N$200)+SUMIF(Controllers!$A$8:$A$212,$A560,Controllers!$N$8:$N$212)+SUMIF('Central Control Systems'!$A$8:$A$207,$A560,'Central Control Systems'!$N$8:$N$207)+SUMIF('LND Services'!$A$8:$A$193,$A560,'LND Services'!$N$8:$N$193)+SUMIF(GOLF!$A$8:$A$295,$A560,GOLF!$N$8:$N$295)+SUMIF('GOLF Services'!$A$8:$A$203,$A560,'GOLF Services'!$N$8:$N$203)+SUMIF(AG!$A$8:$A$176,$A560,AG!$N$8:$N$176)+SUMIF('Spare Parts'!$A$8:$A$189,$A560,'Spare Parts'!$J$8:$J$189)</f>
        <v>0</v>
      </c>
      <c r="O560" s="258"/>
      <c r="P560" s="8"/>
      <c r="Q560" s="8"/>
      <c r="R560" s="8"/>
      <c r="S560" s="8"/>
      <c r="T560" s="8"/>
      <c r="U560" s="8"/>
      <c r="V560" s="8"/>
    </row>
    <row r="561" spans="1:22" s="15" customFormat="1" x14ac:dyDescent="0.25">
      <c r="A561" s="250" t="s">
        <v>2863</v>
      </c>
      <c r="B561" s="57" t="s">
        <v>2864</v>
      </c>
      <c r="C561" s="104" t="s">
        <v>2865</v>
      </c>
      <c r="D561" s="352">
        <v>21.8</v>
      </c>
      <c r="E561" s="355">
        <v>21.8</v>
      </c>
      <c r="F561" s="280">
        <v>0</v>
      </c>
      <c r="G561" s="108" t="s">
        <v>682</v>
      </c>
      <c r="H561" s="108">
        <v>1</v>
      </c>
      <c r="I561" s="108" t="s">
        <v>2276</v>
      </c>
      <c r="J561" s="108">
        <v>5</v>
      </c>
      <c r="K561" s="108">
        <v>375</v>
      </c>
      <c r="L561" s="109">
        <v>0.8</v>
      </c>
      <c r="M561" s="108" t="s">
        <v>2272</v>
      </c>
      <c r="N561" s="274">
        <f>SUMIF('Low Volume Irrigation'!$A$8:$A$201,$A561,'Low Volume Irrigation'!$N$8:$N$201)+SUMIF('Spray heads &amp; Nozzles'!$A$8:$A$202,$A561,'Spray heads &amp; Nozzles'!$N$8:$N$202)+SUMIF('Rotors &amp; Nozzles'!$A$8:$A$215,$A561,'Rotors &amp; Nozzles'!$N$8:$N$215)+SUMIF('Valves &amp; Acc.'!$A$8:$A$200,$A561,'Valves &amp; Acc.'!$N$8:$N$200)+SUMIF(Controllers!$A$8:$A$212,$A561,Controllers!$N$8:$N$212)+SUMIF('Central Control Systems'!$A$8:$A$207,$A561,'Central Control Systems'!$N$8:$N$207)+SUMIF('LND Services'!$A$8:$A$193,$A561,'LND Services'!$N$8:$N$193)+SUMIF(GOLF!$A$8:$A$295,$A561,GOLF!$N$8:$N$295)+SUMIF('GOLF Services'!$A$8:$A$203,$A561,'GOLF Services'!$N$8:$N$203)+SUMIF(AG!$A$8:$A$176,$A561,AG!$N$8:$N$176)+SUMIF('Spare Parts'!$A$8:$A$189,$A561,'Spare Parts'!$J$8:$J$189)</f>
        <v>0</v>
      </c>
      <c r="O561" s="258"/>
      <c r="P561" s="8"/>
      <c r="Q561" s="8"/>
      <c r="R561" s="8"/>
      <c r="S561" s="8"/>
      <c r="T561" s="8"/>
      <c r="U561" s="8"/>
      <c r="V561" s="8"/>
    </row>
    <row r="562" spans="1:22" s="14" customFormat="1" x14ac:dyDescent="0.25">
      <c r="A562" s="250" t="s">
        <v>2851</v>
      </c>
      <c r="B562" s="57" t="s">
        <v>2857</v>
      </c>
      <c r="C562" s="104" t="s">
        <v>2844</v>
      </c>
      <c r="D562" s="352">
        <v>119.39</v>
      </c>
      <c r="E562" s="355">
        <v>119.39</v>
      </c>
      <c r="F562" s="280">
        <v>0</v>
      </c>
      <c r="G562" s="108" t="s">
        <v>682</v>
      </c>
      <c r="H562" s="108">
        <v>6</v>
      </c>
      <c r="I562" s="108" t="s">
        <v>2274</v>
      </c>
      <c r="J562" s="108">
        <v>6</v>
      </c>
      <c r="K562" s="108">
        <v>144</v>
      </c>
      <c r="L562" s="109">
        <v>6.1</v>
      </c>
      <c r="M562" s="108" t="s">
        <v>2271</v>
      </c>
      <c r="N562" s="274">
        <f>SUMIF('Low Volume Irrigation'!$A$8:$A$201,$A562,'Low Volume Irrigation'!$N$8:$N$201)+SUMIF('Spray heads &amp; Nozzles'!$A$8:$A$202,$A562,'Spray heads &amp; Nozzles'!$N$8:$N$202)+SUMIF('Rotors &amp; Nozzles'!$A$8:$A$215,$A562,'Rotors &amp; Nozzles'!$N$8:$N$215)+SUMIF('Valves &amp; Acc.'!$A$8:$A$200,$A562,'Valves &amp; Acc.'!$N$8:$N$200)+SUMIF(Controllers!$A$8:$A$212,$A562,Controllers!$N$8:$N$212)+SUMIF('Central Control Systems'!$A$8:$A$207,$A562,'Central Control Systems'!$N$8:$N$207)+SUMIF('LND Services'!$A$8:$A$193,$A562,'LND Services'!$N$8:$N$193)+SUMIF(GOLF!$A$8:$A$295,$A562,GOLF!$N$8:$N$295)+SUMIF('GOLF Services'!$A$8:$A$203,$A562,'GOLF Services'!$N$8:$N$203)+SUMIF(AG!$A$8:$A$176,$A562,AG!$N$8:$N$176)+SUMIF('Spare Parts'!$A$8:$A$189,$A562,'Spare Parts'!$J$8:$J$189)</f>
        <v>0</v>
      </c>
      <c r="O562" s="258"/>
      <c r="P562" s="8"/>
      <c r="Q562" s="8"/>
      <c r="R562" s="8"/>
      <c r="S562" s="8"/>
      <c r="T562" s="8"/>
      <c r="U562" s="8"/>
      <c r="V562" s="8"/>
    </row>
    <row r="563" spans="1:22" s="14" customFormat="1" x14ac:dyDescent="0.25">
      <c r="A563" s="250" t="s">
        <v>2854</v>
      </c>
      <c r="B563" s="57" t="s">
        <v>2860</v>
      </c>
      <c r="C563" s="104" t="s">
        <v>2847</v>
      </c>
      <c r="D563" s="352">
        <v>205.66</v>
      </c>
      <c r="E563" s="355">
        <v>205.66</v>
      </c>
      <c r="F563" s="280">
        <v>0</v>
      </c>
      <c r="G563" s="108" t="s">
        <v>682</v>
      </c>
      <c r="H563" s="108">
        <v>6</v>
      </c>
      <c r="I563" s="108" t="s">
        <v>2274</v>
      </c>
      <c r="J563" s="108">
        <v>6</v>
      </c>
      <c r="K563" s="108">
        <v>144</v>
      </c>
      <c r="L563" s="109">
        <v>5.6</v>
      </c>
      <c r="M563" s="108" t="s">
        <v>2271</v>
      </c>
      <c r="N563" s="274">
        <f>SUMIF('Low Volume Irrigation'!$A$8:$A$201,$A563,'Low Volume Irrigation'!$N$8:$N$201)+SUMIF('Spray heads &amp; Nozzles'!$A$8:$A$202,$A563,'Spray heads &amp; Nozzles'!$N$8:$N$202)+SUMIF('Rotors &amp; Nozzles'!$A$8:$A$215,$A563,'Rotors &amp; Nozzles'!$N$8:$N$215)+SUMIF('Valves &amp; Acc.'!$A$8:$A$200,$A563,'Valves &amp; Acc.'!$N$8:$N$200)+SUMIF(Controllers!$A$8:$A$212,$A563,Controllers!$N$8:$N$212)+SUMIF('Central Control Systems'!$A$8:$A$207,$A563,'Central Control Systems'!$N$8:$N$207)+SUMIF('LND Services'!$A$8:$A$193,$A563,'LND Services'!$N$8:$N$193)+SUMIF(GOLF!$A$8:$A$295,$A563,GOLF!$N$8:$N$295)+SUMIF('GOLF Services'!$A$8:$A$203,$A563,'GOLF Services'!$N$8:$N$203)+SUMIF(AG!$A$8:$A$176,$A563,AG!$N$8:$N$176)+SUMIF('Spare Parts'!$A$8:$A$189,$A563,'Spare Parts'!$J$8:$J$189)</f>
        <v>0</v>
      </c>
      <c r="O563" s="258"/>
      <c r="P563" s="8"/>
      <c r="Q563" s="8"/>
      <c r="R563" s="8"/>
      <c r="S563" s="8"/>
      <c r="T563" s="8"/>
      <c r="U563" s="8"/>
      <c r="V563" s="8"/>
    </row>
    <row r="564" spans="1:22" s="14" customFormat="1" x14ac:dyDescent="0.25">
      <c r="A564" s="250" t="s">
        <v>2855</v>
      </c>
      <c r="B564" s="57" t="s">
        <v>2861</v>
      </c>
      <c r="C564" s="104" t="s">
        <v>2848</v>
      </c>
      <c r="D564" s="352">
        <v>224.44</v>
      </c>
      <c r="E564" s="355">
        <v>224.44</v>
      </c>
      <c r="F564" s="280">
        <v>0</v>
      </c>
      <c r="G564" s="108" t="s">
        <v>682</v>
      </c>
      <c r="H564" s="108">
        <v>6</v>
      </c>
      <c r="I564" s="108" t="s">
        <v>2274</v>
      </c>
      <c r="J564" s="108">
        <v>6</v>
      </c>
      <c r="K564" s="108">
        <v>144</v>
      </c>
      <c r="L564" s="109">
        <v>6.1</v>
      </c>
      <c r="M564" s="108" t="s">
        <v>2271</v>
      </c>
      <c r="N564" s="274">
        <f>SUMIF('Low Volume Irrigation'!$A$8:$A$201,$A564,'Low Volume Irrigation'!$N$8:$N$201)+SUMIF('Spray heads &amp; Nozzles'!$A$8:$A$202,$A564,'Spray heads &amp; Nozzles'!$N$8:$N$202)+SUMIF('Rotors &amp; Nozzles'!$A$8:$A$215,$A564,'Rotors &amp; Nozzles'!$N$8:$N$215)+SUMIF('Valves &amp; Acc.'!$A$8:$A$200,$A564,'Valves &amp; Acc.'!$N$8:$N$200)+SUMIF(Controllers!$A$8:$A$212,$A564,Controllers!$N$8:$N$212)+SUMIF('Central Control Systems'!$A$8:$A$207,$A564,'Central Control Systems'!$N$8:$N$207)+SUMIF('LND Services'!$A$8:$A$193,$A564,'LND Services'!$N$8:$N$193)+SUMIF(GOLF!$A$8:$A$295,$A564,GOLF!$N$8:$N$295)+SUMIF('GOLF Services'!$A$8:$A$203,$A564,'GOLF Services'!$N$8:$N$203)+SUMIF(AG!$A$8:$A$176,$A564,AG!$N$8:$N$176)+SUMIF('Spare Parts'!$A$8:$A$189,$A564,'Spare Parts'!$J$8:$J$189)</f>
        <v>0</v>
      </c>
      <c r="O564" s="258"/>
      <c r="P564" s="8"/>
      <c r="Q564" s="8"/>
      <c r="R564" s="8"/>
      <c r="S564" s="8"/>
      <c r="T564" s="8"/>
      <c r="U564" s="8"/>
      <c r="V564" s="8"/>
    </row>
    <row r="565" spans="1:22" s="14" customFormat="1" x14ac:dyDescent="0.25">
      <c r="A565" s="250" t="s">
        <v>2856</v>
      </c>
      <c r="B565" s="57" t="s">
        <v>2862</v>
      </c>
      <c r="C565" s="104" t="s">
        <v>2849</v>
      </c>
      <c r="D565" s="352">
        <v>253.31</v>
      </c>
      <c r="E565" s="355">
        <v>253.31</v>
      </c>
      <c r="F565" s="280">
        <v>0</v>
      </c>
      <c r="G565" s="108" t="s">
        <v>682</v>
      </c>
      <c r="H565" s="108">
        <v>6</v>
      </c>
      <c r="I565" s="108" t="s">
        <v>2274</v>
      </c>
      <c r="J565" s="108">
        <v>6</v>
      </c>
      <c r="K565" s="108">
        <v>144</v>
      </c>
      <c r="L565" s="109">
        <v>5.6</v>
      </c>
      <c r="M565" s="108" t="s">
        <v>2271</v>
      </c>
      <c r="N565" s="274">
        <f>SUMIF('Low Volume Irrigation'!$A$8:$A$201,$A565,'Low Volume Irrigation'!$N$8:$N$201)+SUMIF('Spray heads &amp; Nozzles'!$A$8:$A$202,$A565,'Spray heads &amp; Nozzles'!$N$8:$N$202)+SUMIF('Rotors &amp; Nozzles'!$A$8:$A$215,$A565,'Rotors &amp; Nozzles'!$N$8:$N$215)+SUMIF('Valves &amp; Acc.'!$A$8:$A$200,$A565,'Valves &amp; Acc.'!$N$8:$N$200)+SUMIF(Controllers!$A$8:$A$212,$A565,Controllers!$N$8:$N$212)+SUMIF('Central Control Systems'!$A$8:$A$207,$A565,'Central Control Systems'!$N$8:$N$207)+SUMIF('LND Services'!$A$8:$A$193,$A565,'LND Services'!$N$8:$N$193)+SUMIF(GOLF!$A$8:$A$295,$A565,GOLF!$N$8:$N$295)+SUMIF('GOLF Services'!$A$8:$A$203,$A565,'GOLF Services'!$N$8:$N$203)+SUMIF(AG!$A$8:$A$176,$A565,AG!$N$8:$N$176)+SUMIF('Spare Parts'!$A$8:$A$189,$A565,'Spare Parts'!$J$8:$J$189)</f>
        <v>0</v>
      </c>
      <c r="O565" s="258"/>
      <c r="P565" s="8"/>
      <c r="Q565" s="8"/>
      <c r="R565" s="8"/>
      <c r="S565" s="8"/>
      <c r="T565" s="8"/>
      <c r="U565" s="8"/>
      <c r="V565" s="8"/>
    </row>
    <row r="566" spans="1:22" s="14" customFormat="1" x14ac:dyDescent="0.25">
      <c r="A566" s="250" t="s">
        <v>2853</v>
      </c>
      <c r="B566" s="57" t="s">
        <v>2859</v>
      </c>
      <c r="C566" s="104" t="s">
        <v>2846</v>
      </c>
      <c r="D566" s="352">
        <v>140.47</v>
      </c>
      <c r="E566" s="355">
        <v>140.47</v>
      </c>
      <c r="F566" s="280">
        <v>0</v>
      </c>
      <c r="G566" s="108" t="s">
        <v>682</v>
      </c>
      <c r="H566" s="108">
        <v>6</v>
      </c>
      <c r="I566" s="108" t="s">
        <v>2274</v>
      </c>
      <c r="J566" s="108">
        <v>6</v>
      </c>
      <c r="K566" s="108">
        <v>144</v>
      </c>
      <c r="L566" s="109">
        <v>6.1</v>
      </c>
      <c r="M566" s="108" t="s">
        <v>2271</v>
      </c>
      <c r="N566" s="274">
        <f>SUMIF('Low Volume Irrigation'!$A$8:$A$201,$A566,'Low Volume Irrigation'!$N$8:$N$201)+SUMIF('Spray heads &amp; Nozzles'!$A$8:$A$202,$A566,'Spray heads &amp; Nozzles'!$N$8:$N$202)+SUMIF('Rotors &amp; Nozzles'!$A$8:$A$215,$A566,'Rotors &amp; Nozzles'!$N$8:$N$215)+SUMIF('Valves &amp; Acc.'!$A$8:$A$200,$A566,'Valves &amp; Acc.'!$N$8:$N$200)+SUMIF(Controllers!$A$8:$A$212,$A566,Controllers!$N$8:$N$212)+SUMIF('Central Control Systems'!$A$8:$A$207,$A566,'Central Control Systems'!$N$8:$N$207)+SUMIF('LND Services'!$A$8:$A$193,$A566,'LND Services'!$N$8:$N$193)+SUMIF(GOLF!$A$8:$A$295,$A566,GOLF!$N$8:$N$295)+SUMIF('GOLF Services'!$A$8:$A$203,$A566,'GOLF Services'!$N$8:$N$203)+SUMIF(AG!$A$8:$A$176,$A566,AG!$N$8:$N$176)+SUMIF('Spare Parts'!$A$8:$A$189,$A566,'Spare Parts'!$J$8:$J$189)</f>
        <v>0</v>
      </c>
      <c r="O566" s="258"/>
      <c r="P566" s="8"/>
      <c r="Q566" s="8"/>
      <c r="R566" s="8"/>
      <c r="S566" s="8"/>
      <c r="T566" s="8"/>
      <c r="U566" s="8"/>
      <c r="V566" s="8"/>
    </row>
    <row r="567" spans="1:22" s="14" customFormat="1" x14ac:dyDescent="0.25">
      <c r="A567" s="250" t="s">
        <v>2852</v>
      </c>
      <c r="B567" s="57" t="s">
        <v>2858</v>
      </c>
      <c r="C567" s="104" t="s">
        <v>2845</v>
      </c>
      <c r="D567" s="352">
        <v>119.39</v>
      </c>
      <c r="E567" s="355">
        <v>119.39</v>
      </c>
      <c r="F567" s="280">
        <v>0</v>
      </c>
      <c r="G567" s="108" t="s">
        <v>682</v>
      </c>
      <c r="H567" s="108">
        <v>4</v>
      </c>
      <c r="I567" s="108" t="s">
        <v>2274</v>
      </c>
      <c r="J567" s="108">
        <v>4</v>
      </c>
      <c r="K567" s="108">
        <v>96</v>
      </c>
      <c r="L567" s="109">
        <v>5.6</v>
      </c>
      <c r="M567" s="108" t="s">
        <v>2271</v>
      </c>
      <c r="N567" s="274">
        <f>SUMIF('Low Volume Irrigation'!$A$8:$A$201,$A567,'Low Volume Irrigation'!$N$8:$N$201)+SUMIF('Spray heads &amp; Nozzles'!$A$8:$A$202,$A567,'Spray heads &amp; Nozzles'!$N$8:$N$202)+SUMIF('Rotors &amp; Nozzles'!$A$8:$A$215,$A567,'Rotors &amp; Nozzles'!$N$8:$N$215)+SUMIF('Valves &amp; Acc.'!$A$8:$A$200,$A567,'Valves &amp; Acc.'!$N$8:$N$200)+SUMIF(Controllers!$A$8:$A$212,$A567,Controllers!$N$8:$N$212)+SUMIF('Central Control Systems'!$A$8:$A$207,$A567,'Central Control Systems'!$N$8:$N$207)+SUMIF('LND Services'!$A$8:$A$193,$A567,'LND Services'!$N$8:$N$193)+SUMIF(GOLF!$A$8:$A$295,$A567,GOLF!$N$8:$N$295)+SUMIF('GOLF Services'!$A$8:$A$203,$A567,'GOLF Services'!$N$8:$N$203)+SUMIF(AG!$A$8:$A$176,$A567,AG!$N$8:$N$176)+SUMIF('Spare Parts'!$A$8:$A$189,$A567,'Spare Parts'!$J$8:$J$189)</f>
        <v>0</v>
      </c>
      <c r="O567" s="258"/>
      <c r="P567" s="8"/>
      <c r="Q567" s="8"/>
      <c r="R567" s="8"/>
      <c r="S567" s="8"/>
      <c r="T567" s="8"/>
      <c r="U567" s="8"/>
      <c r="V567" s="8"/>
    </row>
    <row r="568" spans="1:22" s="14" customFormat="1" x14ac:dyDescent="0.25">
      <c r="A568" s="250" t="s">
        <v>2552</v>
      </c>
      <c r="B568" s="57" t="s">
        <v>2645</v>
      </c>
      <c r="C568" s="104" t="s">
        <v>2700</v>
      </c>
      <c r="D568" s="352">
        <v>69.28</v>
      </c>
      <c r="E568" s="355">
        <v>63.56</v>
      </c>
      <c r="F568" s="280">
        <v>8.9993706733794823E-2</v>
      </c>
      <c r="G568" s="108" t="s">
        <v>1143</v>
      </c>
      <c r="H568" s="108">
        <v>1</v>
      </c>
      <c r="I568" s="108" t="s">
        <v>2276</v>
      </c>
      <c r="J568" s="108" t="s">
        <v>2276</v>
      </c>
      <c r="K568" s="108" t="s">
        <v>2276</v>
      </c>
      <c r="L568" s="109" t="s">
        <v>2276</v>
      </c>
      <c r="M568" s="108" t="s">
        <v>2632</v>
      </c>
      <c r="N568" s="274">
        <f>SUMIF('Low Volume Irrigation'!$A$8:$A$201,$A568,'Low Volume Irrigation'!$N$8:$N$201)+SUMIF('Spray heads &amp; Nozzles'!$A$8:$A$202,$A568,'Spray heads &amp; Nozzles'!$N$8:$N$202)+SUMIF('Rotors &amp; Nozzles'!$A$8:$A$215,$A568,'Rotors &amp; Nozzles'!$N$8:$N$215)+SUMIF('Valves &amp; Acc.'!$A$8:$A$200,$A568,'Valves &amp; Acc.'!$N$8:$N$200)+SUMIF(Controllers!$A$8:$A$212,$A568,Controllers!$N$8:$N$212)+SUMIF('Central Control Systems'!$A$8:$A$207,$A568,'Central Control Systems'!$N$8:$N$207)+SUMIF('LND Services'!$A$8:$A$193,$A568,'LND Services'!$N$8:$N$193)+SUMIF(GOLF!$A$8:$A$295,$A568,GOLF!$N$8:$N$295)+SUMIF('GOLF Services'!$A$8:$A$203,$A568,'GOLF Services'!$N$8:$N$203)+SUMIF(AG!$A$8:$A$176,$A568,AG!$N$8:$N$176)+SUMIF('Spare Parts'!$A$8:$A$189,$A568,'Spare Parts'!$J$8:$J$189)</f>
        <v>0</v>
      </c>
      <c r="O568" s="258"/>
      <c r="P568" s="8"/>
      <c r="Q568" s="8"/>
      <c r="R568" s="8"/>
      <c r="S568" s="8"/>
      <c r="T568" s="8"/>
      <c r="U568" s="8"/>
      <c r="V568" s="8"/>
    </row>
    <row r="569" spans="1:22" s="15" customFormat="1" x14ac:dyDescent="0.25">
      <c r="A569" s="250" t="s">
        <v>519</v>
      </c>
      <c r="B569" s="57" t="s">
        <v>1551</v>
      </c>
      <c r="C569" s="104" t="s">
        <v>2987</v>
      </c>
      <c r="D569" s="352">
        <v>164.99</v>
      </c>
      <c r="E569" s="355">
        <v>151.36000000000001</v>
      </c>
      <c r="F569" s="280">
        <v>9.0050211416490444E-2</v>
      </c>
      <c r="G569" s="108" t="s">
        <v>682</v>
      </c>
      <c r="H569" s="108">
        <v>6</v>
      </c>
      <c r="I569" s="108" t="s">
        <v>2274</v>
      </c>
      <c r="J569" s="108" t="s">
        <v>715</v>
      </c>
      <c r="K569" s="108">
        <v>540</v>
      </c>
      <c r="L569" s="109">
        <v>2.9</v>
      </c>
      <c r="M569" s="108" t="s">
        <v>2271</v>
      </c>
      <c r="N569" s="274">
        <f>SUMIF('Low Volume Irrigation'!$A$8:$A$201,$A569,'Low Volume Irrigation'!$N$8:$N$201)+SUMIF('Spray heads &amp; Nozzles'!$A$8:$A$202,$A569,'Spray heads &amp; Nozzles'!$N$8:$N$202)+SUMIF('Rotors &amp; Nozzles'!$A$8:$A$215,$A569,'Rotors &amp; Nozzles'!$N$8:$N$215)+SUMIF('Valves &amp; Acc.'!$A$8:$A$200,$A569,'Valves &amp; Acc.'!$N$8:$N$200)+SUMIF(Controllers!$A$8:$A$212,$A569,Controllers!$N$8:$N$212)+SUMIF('Central Control Systems'!$A$8:$A$207,$A569,'Central Control Systems'!$N$8:$N$207)+SUMIF('LND Services'!$A$8:$A$193,$A569,'LND Services'!$N$8:$N$193)+SUMIF(GOLF!$A$8:$A$295,$A569,GOLF!$N$8:$N$295)+SUMIF('GOLF Services'!$A$8:$A$203,$A569,'GOLF Services'!$N$8:$N$203)+SUMIF(AG!$A$8:$A$176,$A569,AG!$N$8:$N$176)+SUMIF('Spare Parts'!$A$8:$A$189,$A569,'Spare Parts'!$J$8:$J$189)</f>
        <v>0</v>
      </c>
      <c r="O569" s="258"/>
      <c r="P569" s="8"/>
      <c r="Q569" s="8"/>
      <c r="R569" s="8"/>
      <c r="S569" s="8"/>
      <c r="T569" s="8"/>
      <c r="U569" s="8"/>
      <c r="V569" s="8"/>
    </row>
    <row r="570" spans="1:22" s="14" customFormat="1" x14ac:dyDescent="0.25">
      <c r="A570" s="250" t="s">
        <v>520</v>
      </c>
      <c r="B570" s="57" t="s">
        <v>1552</v>
      </c>
      <c r="C570" s="104" t="s">
        <v>2988</v>
      </c>
      <c r="D570" s="352">
        <v>190.38</v>
      </c>
      <c r="E570" s="355">
        <v>174.65</v>
      </c>
      <c r="F570" s="280">
        <v>9.0065845977669562E-2</v>
      </c>
      <c r="G570" s="108" t="s">
        <v>682</v>
      </c>
      <c r="H570" s="108">
        <v>6</v>
      </c>
      <c r="I570" s="108" t="s">
        <v>2274</v>
      </c>
      <c r="J570" s="108" t="s">
        <v>715</v>
      </c>
      <c r="K570" s="108">
        <v>540</v>
      </c>
      <c r="L570" s="109">
        <v>2.9</v>
      </c>
      <c r="M570" s="108" t="s">
        <v>2271</v>
      </c>
      <c r="N570" s="274">
        <f>SUMIF('Low Volume Irrigation'!$A$8:$A$201,$A570,'Low Volume Irrigation'!$N$8:$N$201)+SUMIF('Spray heads &amp; Nozzles'!$A$8:$A$202,$A570,'Spray heads &amp; Nozzles'!$N$8:$N$202)+SUMIF('Rotors &amp; Nozzles'!$A$8:$A$215,$A570,'Rotors &amp; Nozzles'!$N$8:$N$215)+SUMIF('Valves &amp; Acc.'!$A$8:$A$200,$A570,'Valves &amp; Acc.'!$N$8:$N$200)+SUMIF(Controllers!$A$8:$A$212,$A570,Controllers!$N$8:$N$212)+SUMIF('Central Control Systems'!$A$8:$A$207,$A570,'Central Control Systems'!$N$8:$N$207)+SUMIF('LND Services'!$A$8:$A$193,$A570,'LND Services'!$N$8:$N$193)+SUMIF(GOLF!$A$8:$A$295,$A570,GOLF!$N$8:$N$295)+SUMIF('GOLF Services'!$A$8:$A$203,$A570,'GOLF Services'!$N$8:$N$203)+SUMIF(AG!$A$8:$A$176,$A570,AG!$N$8:$N$176)+SUMIF('Spare Parts'!$A$8:$A$189,$A570,'Spare Parts'!$J$8:$J$189)</f>
        <v>0</v>
      </c>
      <c r="O570" s="258"/>
      <c r="P570" s="8"/>
      <c r="Q570" s="8"/>
      <c r="R570" s="8"/>
      <c r="S570" s="8"/>
      <c r="T570" s="8"/>
      <c r="U570" s="8"/>
      <c r="V570" s="8"/>
    </row>
    <row r="571" spans="1:22" s="15" customFormat="1" x14ac:dyDescent="0.25">
      <c r="A571" s="250" t="s">
        <v>521</v>
      </c>
      <c r="B571" s="57" t="s">
        <v>1553</v>
      </c>
      <c r="C571" s="104" t="s">
        <v>2989</v>
      </c>
      <c r="D571" s="352">
        <v>207.68</v>
      </c>
      <c r="E571" s="355">
        <v>190.53</v>
      </c>
      <c r="F571" s="280">
        <v>9.0012071589775922E-2</v>
      </c>
      <c r="G571" s="108" t="s">
        <v>682</v>
      </c>
      <c r="H571" s="108">
        <v>6</v>
      </c>
      <c r="I571" s="108" t="s">
        <v>2274</v>
      </c>
      <c r="J571" s="108" t="s">
        <v>715</v>
      </c>
      <c r="K571" s="108">
        <v>540</v>
      </c>
      <c r="L571" s="109">
        <v>3.1</v>
      </c>
      <c r="M571" s="108" t="s">
        <v>2271</v>
      </c>
      <c r="N571" s="274">
        <f>SUMIF('Low Volume Irrigation'!$A$8:$A$201,$A571,'Low Volume Irrigation'!$N$8:$N$201)+SUMIF('Spray heads &amp; Nozzles'!$A$8:$A$202,$A571,'Spray heads &amp; Nozzles'!$N$8:$N$202)+SUMIF('Rotors &amp; Nozzles'!$A$8:$A$215,$A571,'Rotors &amp; Nozzles'!$N$8:$N$215)+SUMIF('Valves &amp; Acc.'!$A$8:$A$200,$A571,'Valves &amp; Acc.'!$N$8:$N$200)+SUMIF(Controllers!$A$8:$A$212,$A571,Controllers!$N$8:$N$212)+SUMIF('Central Control Systems'!$A$8:$A$207,$A571,'Central Control Systems'!$N$8:$N$207)+SUMIF('LND Services'!$A$8:$A$193,$A571,'LND Services'!$N$8:$N$193)+SUMIF(GOLF!$A$8:$A$295,$A571,GOLF!$N$8:$N$295)+SUMIF('GOLF Services'!$A$8:$A$203,$A571,'GOLF Services'!$N$8:$N$203)+SUMIF(AG!$A$8:$A$176,$A571,AG!$N$8:$N$176)+SUMIF('Spare Parts'!$A$8:$A$189,$A571,'Spare Parts'!$J$8:$J$189)</f>
        <v>0</v>
      </c>
      <c r="O571" s="258"/>
      <c r="P571" s="8"/>
      <c r="Q571" s="8"/>
      <c r="R571" s="8"/>
      <c r="S571" s="8"/>
      <c r="T571" s="8"/>
      <c r="U571" s="8"/>
      <c r="V571" s="8"/>
    </row>
    <row r="572" spans="1:22" s="15" customFormat="1" x14ac:dyDescent="0.25">
      <c r="A572" s="250" t="s">
        <v>522</v>
      </c>
      <c r="B572" s="57" t="s">
        <v>1554</v>
      </c>
      <c r="C572" s="104" t="s">
        <v>2990</v>
      </c>
      <c r="D572" s="352">
        <v>224.98</v>
      </c>
      <c r="E572" s="355">
        <v>206.41</v>
      </c>
      <c r="F572" s="280">
        <v>8.9966571387045169E-2</v>
      </c>
      <c r="G572" s="108" t="s">
        <v>682</v>
      </c>
      <c r="H572" s="108">
        <v>6</v>
      </c>
      <c r="I572" s="108" t="s">
        <v>2274</v>
      </c>
      <c r="J572" s="108" t="s">
        <v>715</v>
      </c>
      <c r="K572" s="108">
        <v>540</v>
      </c>
      <c r="L572" s="109">
        <v>3.04</v>
      </c>
      <c r="M572" s="108" t="s">
        <v>2271</v>
      </c>
      <c r="N572" s="274">
        <f>SUMIF('Low Volume Irrigation'!$A$8:$A$201,$A572,'Low Volume Irrigation'!$N$8:$N$201)+SUMIF('Spray heads &amp; Nozzles'!$A$8:$A$202,$A572,'Spray heads &amp; Nozzles'!$N$8:$N$202)+SUMIF('Rotors &amp; Nozzles'!$A$8:$A$215,$A572,'Rotors &amp; Nozzles'!$N$8:$N$215)+SUMIF('Valves &amp; Acc.'!$A$8:$A$200,$A572,'Valves &amp; Acc.'!$N$8:$N$200)+SUMIF(Controllers!$A$8:$A$212,$A572,Controllers!$N$8:$N$212)+SUMIF('Central Control Systems'!$A$8:$A$207,$A572,'Central Control Systems'!$N$8:$N$207)+SUMIF('LND Services'!$A$8:$A$193,$A572,'LND Services'!$N$8:$N$193)+SUMIF(GOLF!$A$8:$A$295,$A572,GOLF!$N$8:$N$295)+SUMIF('GOLF Services'!$A$8:$A$203,$A572,'GOLF Services'!$N$8:$N$203)+SUMIF(AG!$A$8:$A$176,$A572,AG!$N$8:$N$176)+SUMIF('Spare Parts'!$A$8:$A$189,$A572,'Spare Parts'!$J$8:$J$189)</f>
        <v>0</v>
      </c>
      <c r="O572" s="258"/>
      <c r="P572" s="8"/>
      <c r="Q572" s="8"/>
      <c r="R572" s="8"/>
      <c r="S572" s="8"/>
      <c r="T572" s="8"/>
      <c r="U572" s="8"/>
      <c r="V572" s="8"/>
    </row>
    <row r="573" spans="1:22" s="15" customFormat="1" x14ac:dyDescent="0.25">
      <c r="A573" s="250" t="s">
        <v>2887</v>
      </c>
      <c r="B573" s="57" t="s">
        <v>2891</v>
      </c>
      <c r="C573" s="104" t="s">
        <v>2895</v>
      </c>
      <c r="D573" s="352">
        <v>149.99</v>
      </c>
      <c r="E573" s="355">
        <v>137.6</v>
      </c>
      <c r="F573" s="280">
        <v>9.0043604651162901E-2</v>
      </c>
      <c r="G573" s="108" t="s">
        <v>682</v>
      </c>
      <c r="H573" s="108">
        <v>6</v>
      </c>
      <c r="I573" s="108" t="s">
        <v>2274</v>
      </c>
      <c r="J573" s="108" t="s">
        <v>715</v>
      </c>
      <c r="K573" s="108">
        <v>540</v>
      </c>
      <c r="L573" s="109">
        <v>2.9</v>
      </c>
      <c r="M573" s="108" t="s">
        <v>2271</v>
      </c>
      <c r="N573" s="274">
        <f>SUMIF('Low Volume Irrigation'!$A$8:$A$201,$A573,'Low Volume Irrigation'!$N$8:$N$201)+SUMIF('Spray heads &amp; Nozzles'!$A$8:$A$202,$A573,'Spray heads &amp; Nozzles'!$N$8:$N$202)+SUMIF('Rotors &amp; Nozzles'!$A$8:$A$215,$A573,'Rotors &amp; Nozzles'!$N$8:$N$215)+SUMIF('Valves &amp; Acc.'!$A$8:$A$200,$A573,'Valves &amp; Acc.'!$N$8:$N$200)+SUMIF(Controllers!$A$8:$A$212,$A573,Controllers!$N$8:$N$212)+SUMIF('Central Control Systems'!$A$8:$A$207,$A573,'Central Control Systems'!$N$8:$N$207)+SUMIF('LND Services'!$A$8:$A$193,$A573,'LND Services'!$N$8:$N$193)+SUMIF(GOLF!$A$8:$A$295,$A573,GOLF!$N$8:$N$295)+SUMIF('GOLF Services'!$A$8:$A$203,$A573,'GOLF Services'!$N$8:$N$203)+SUMIF(AG!$A$8:$A$176,$A573,AG!$N$8:$N$176)+SUMIF('Spare Parts'!$A$8:$A$189,$A573,'Spare Parts'!$J$8:$J$189)</f>
        <v>0</v>
      </c>
      <c r="O573" s="258"/>
      <c r="P573" s="8"/>
      <c r="Q573" s="8"/>
      <c r="R573" s="8"/>
      <c r="S573" s="8"/>
      <c r="T573" s="8"/>
      <c r="U573" s="8"/>
      <c r="V573" s="8"/>
    </row>
    <row r="574" spans="1:22" s="15" customFormat="1" x14ac:dyDescent="0.25">
      <c r="A574" s="250" t="s">
        <v>2888</v>
      </c>
      <c r="B574" s="57" t="s">
        <v>2892</v>
      </c>
      <c r="C574" s="104" t="s">
        <v>2896</v>
      </c>
      <c r="D574" s="352">
        <v>173.07</v>
      </c>
      <c r="E574" s="355">
        <v>158.78</v>
      </c>
      <c r="F574" s="280">
        <v>8.9998740395515753E-2</v>
      </c>
      <c r="G574" s="108" t="s">
        <v>682</v>
      </c>
      <c r="H574" s="108">
        <v>6</v>
      </c>
      <c r="I574" s="108" t="s">
        <v>2274</v>
      </c>
      <c r="J574" s="108" t="s">
        <v>715</v>
      </c>
      <c r="K574" s="108">
        <v>540</v>
      </c>
      <c r="L574" s="109">
        <v>2.9</v>
      </c>
      <c r="M574" s="108" t="s">
        <v>2271</v>
      </c>
      <c r="N574" s="274">
        <f>SUMIF('Low Volume Irrigation'!$A$8:$A$201,$A574,'Low Volume Irrigation'!$N$8:$N$201)+SUMIF('Spray heads &amp; Nozzles'!$A$8:$A$202,$A574,'Spray heads &amp; Nozzles'!$N$8:$N$202)+SUMIF('Rotors &amp; Nozzles'!$A$8:$A$215,$A574,'Rotors &amp; Nozzles'!$N$8:$N$215)+SUMIF('Valves &amp; Acc.'!$A$8:$A$200,$A574,'Valves &amp; Acc.'!$N$8:$N$200)+SUMIF(Controllers!$A$8:$A$212,$A574,Controllers!$N$8:$N$212)+SUMIF('Central Control Systems'!$A$8:$A$207,$A574,'Central Control Systems'!$N$8:$N$207)+SUMIF('LND Services'!$A$8:$A$193,$A574,'LND Services'!$N$8:$N$193)+SUMIF(GOLF!$A$8:$A$295,$A574,GOLF!$N$8:$N$295)+SUMIF('GOLF Services'!$A$8:$A$203,$A574,'GOLF Services'!$N$8:$N$203)+SUMIF(AG!$A$8:$A$176,$A574,AG!$N$8:$N$176)+SUMIF('Spare Parts'!$A$8:$A$189,$A574,'Spare Parts'!$J$8:$J$189)</f>
        <v>0</v>
      </c>
      <c r="O574" s="258"/>
      <c r="P574" s="8"/>
      <c r="Q574" s="8"/>
      <c r="R574" s="8"/>
      <c r="S574" s="8"/>
      <c r="T574" s="8"/>
      <c r="U574" s="8"/>
      <c r="V574" s="8"/>
    </row>
    <row r="575" spans="1:22" s="14" customFormat="1" x14ac:dyDescent="0.25">
      <c r="A575" s="250" t="s">
        <v>2889</v>
      </c>
      <c r="B575" s="57" t="s">
        <v>2893</v>
      </c>
      <c r="C575" s="104" t="s">
        <v>2897</v>
      </c>
      <c r="D575" s="352">
        <v>188.79</v>
      </c>
      <c r="E575" s="355">
        <v>173.21</v>
      </c>
      <c r="F575" s="280">
        <v>8.9948617285376037E-2</v>
      </c>
      <c r="G575" s="108" t="s">
        <v>682</v>
      </c>
      <c r="H575" s="108">
        <v>6</v>
      </c>
      <c r="I575" s="108" t="s">
        <v>2274</v>
      </c>
      <c r="J575" s="108" t="s">
        <v>715</v>
      </c>
      <c r="K575" s="108">
        <v>540</v>
      </c>
      <c r="L575" s="109">
        <v>3.1</v>
      </c>
      <c r="M575" s="108" t="s">
        <v>2271</v>
      </c>
      <c r="N575" s="274">
        <f>SUMIF('Low Volume Irrigation'!$A$8:$A$201,$A575,'Low Volume Irrigation'!$N$8:$N$201)+SUMIF('Spray heads &amp; Nozzles'!$A$8:$A$202,$A575,'Spray heads &amp; Nozzles'!$N$8:$N$202)+SUMIF('Rotors &amp; Nozzles'!$A$8:$A$215,$A575,'Rotors &amp; Nozzles'!$N$8:$N$215)+SUMIF('Valves &amp; Acc.'!$A$8:$A$200,$A575,'Valves &amp; Acc.'!$N$8:$N$200)+SUMIF(Controllers!$A$8:$A$212,$A575,Controllers!$N$8:$N$212)+SUMIF('Central Control Systems'!$A$8:$A$207,$A575,'Central Control Systems'!$N$8:$N$207)+SUMIF('LND Services'!$A$8:$A$193,$A575,'LND Services'!$N$8:$N$193)+SUMIF(GOLF!$A$8:$A$295,$A575,GOLF!$N$8:$N$295)+SUMIF('GOLF Services'!$A$8:$A$203,$A575,'GOLF Services'!$N$8:$N$203)+SUMIF(AG!$A$8:$A$176,$A575,AG!$N$8:$N$176)+SUMIF('Spare Parts'!$A$8:$A$189,$A575,'Spare Parts'!$J$8:$J$189)</f>
        <v>0</v>
      </c>
      <c r="O575" s="258"/>
      <c r="P575" s="8"/>
      <c r="Q575" s="8"/>
      <c r="R575" s="8"/>
      <c r="S575" s="8"/>
      <c r="T575" s="8"/>
      <c r="U575" s="8"/>
      <c r="V575" s="8"/>
    </row>
    <row r="576" spans="1:22" s="14" customFormat="1" x14ac:dyDescent="0.25">
      <c r="A576" s="250" t="s">
        <v>2890</v>
      </c>
      <c r="B576" s="57" t="s">
        <v>2894</v>
      </c>
      <c r="C576" s="104" t="s">
        <v>2898</v>
      </c>
      <c r="D576" s="352">
        <v>204.53</v>
      </c>
      <c r="E576" s="355">
        <v>187.64</v>
      </c>
      <c r="F576" s="280">
        <v>9.0012790449797569E-2</v>
      </c>
      <c r="G576" s="108" t="s">
        <v>682</v>
      </c>
      <c r="H576" s="108">
        <v>6</v>
      </c>
      <c r="I576" s="108" t="s">
        <v>2274</v>
      </c>
      <c r="J576" s="108" t="s">
        <v>715</v>
      </c>
      <c r="K576" s="108">
        <v>540</v>
      </c>
      <c r="L576" s="109">
        <v>3.04</v>
      </c>
      <c r="M576" s="108" t="s">
        <v>2271</v>
      </c>
      <c r="N576" s="274">
        <f>SUMIF('Low Volume Irrigation'!$A$8:$A$201,$A576,'Low Volume Irrigation'!$N$8:$N$201)+SUMIF('Spray heads &amp; Nozzles'!$A$8:$A$202,$A576,'Spray heads &amp; Nozzles'!$N$8:$N$202)+SUMIF('Rotors &amp; Nozzles'!$A$8:$A$215,$A576,'Rotors &amp; Nozzles'!$N$8:$N$215)+SUMIF('Valves &amp; Acc.'!$A$8:$A$200,$A576,'Valves &amp; Acc.'!$N$8:$N$200)+SUMIF(Controllers!$A$8:$A$212,$A576,Controllers!$N$8:$N$212)+SUMIF('Central Control Systems'!$A$8:$A$207,$A576,'Central Control Systems'!$N$8:$N$207)+SUMIF('LND Services'!$A$8:$A$193,$A576,'LND Services'!$N$8:$N$193)+SUMIF(GOLF!$A$8:$A$295,$A576,GOLF!$N$8:$N$295)+SUMIF('GOLF Services'!$A$8:$A$203,$A576,'GOLF Services'!$N$8:$N$203)+SUMIF(AG!$A$8:$A$176,$A576,AG!$N$8:$N$176)+SUMIF('Spare Parts'!$A$8:$A$189,$A576,'Spare Parts'!$J$8:$J$189)</f>
        <v>0</v>
      </c>
      <c r="O576" s="258"/>
      <c r="P576" s="8"/>
      <c r="Q576" s="8"/>
      <c r="R576" s="8"/>
      <c r="S576" s="8"/>
      <c r="T576" s="8"/>
      <c r="U576" s="8"/>
      <c r="V576" s="8"/>
    </row>
    <row r="577" spans="1:22" s="14" customFormat="1" x14ac:dyDescent="0.25">
      <c r="A577" s="250" t="s">
        <v>1698</v>
      </c>
      <c r="B577" s="57" t="s">
        <v>1741</v>
      </c>
      <c r="C577" s="104" t="s">
        <v>1703</v>
      </c>
      <c r="D577" s="352">
        <v>212.73</v>
      </c>
      <c r="E577" s="355">
        <v>212.73</v>
      </c>
      <c r="F577" s="280">
        <v>0</v>
      </c>
      <c r="G577" s="108" t="s">
        <v>682</v>
      </c>
      <c r="H577" s="108">
        <v>6</v>
      </c>
      <c r="I577" s="108" t="s">
        <v>2274</v>
      </c>
      <c r="J577" s="108">
        <v>6</v>
      </c>
      <c r="K577" s="108">
        <v>192</v>
      </c>
      <c r="L577" s="109">
        <v>9.1</v>
      </c>
      <c r="M577" s="108" t="s">
        <v>2271</v>
      </c>
      <c r="N577" s="274">
        <f>SUMIF('Low Volume Irrigation'!$A$8:$A$201,$A577,'Low Volume Irrigation'!$N$8:$N$201)+SUMIF('Spray heads &amp; Nozzles'!$A$8:$A$202,$A577,'Spray heads &amp; Nozzles'!$N$8:$N$202)+SUMIF('Rotors &amp; Nozzles'!$A$8:$A$215,$A577,'Rotors &amp; Nozzles'!$N$8:$N$215)+SUMIF('Valves &amp; Acc.'!$A$8:$A$200,$A577,'Valves &amp; Acc.'!$N$8:$N$200)+SUMIF(Controllers!$A$8:$A$212,$A577,Controllers!$N$8:$N$212)+SUMIF('Central Control Systems'!$A$8:$A$207,$A577,'Central Control Systems'!$N$8:$N$207)+SUMIF('LND Services'!$A$8:$A$193,$A577,'LND Services'!$N$8:$N$193)+SUMIF(GOLF!$A$8:$A$295,$A577,GOLF!$N$8:$N$295)+SUMIF('GOLF Services'!$A$8:$A$203,$A577,'GOLF Services'!$N$8:$N$203)+SUMIF(AG!$A$8:$A$176,$A577,AG!$N$8:$N$176)+SUMIF('Spare Parts'!$A$8:$A$189,$A577,'Spare Parts'!$J$8:$J$189)</f>
        <v>0</v>
      </c>
      <c r="O577" s="258"/>
      <c r="P577" s="8"/>
      <c r="Q577" s="8"/>
      <c r="R577" s="8"/>
      <c r="S577" s="8"/>
      <c r="T577" s="8"/>
      <c r="U577" s="8"/>
      <c r="V577" s="8"/>
    </row>
    <row r="578" spans="1:22" s="14" customFormat="1" x14ac:dyDescent="0.25">
      <c r="A578" s="250" t="s">
        <v>1699</v>
      </c>
      <c r="B578" s="57" t="s">
        <v>1742</v>
      </c>
      <c r="C578" s="104" t="s">
        <v>1704</v>
      </c>
      <c r="D578" s="352">
        <v>244.96</v>
      </c>
      <c r="E578" s="355">
        <v>244.96</v>
      </c>
      <c r="F578" s="280">
        <v>0</v>
      </c>
      <c r="G578" s="108" t="s">
        <v>682</v>
      </c>
      <c r="H578" s="108">
        <v>6</v>
      </c>
      <c r="I578" s="108" t="s">
        <v>2274</v>
      </c>
      <c r="J578" s="108">
        <v>6</v>
      </c>
      <c r="K578" s="108">
        <v>192</v>
      </c>
      <c r="L578" s="109">
        <v>9.1</v>
      </c>
      <c r="M578" s="108" t="s">
        <v>2271</v>
      </c>
      <c r="N578" s="274">
        <f>SUMIF('Low Volume Irrigation'!$A$8:$A$201,$A578,'Low Volume Irrigation'!$N$8:$N$201)+SUMIF('Spray heads &amp; Nozzles'!$A$8:$A$202,$A578,'Spray heads &amp; Nozzles'!$N$8:$N$202)+SUMIF('Rotors &amp; Nozzles'!$A$8:$A$215,$A578,'Rotors &amp; Nozzles'!$N$8:$N$215)+SUMIF('Valves &amp; Acc.'!$A$8:$A$200,$A578,'Valves &amp; Acc.'!$N$8:$N$200)+SUMIF(Controllers!$A$8:$A$212,$A578,Controllers!$N$8:$N$212)+SUMIF('Central Control Systems'!$A$8:$A$207,$A578,'Central Control Systems'!$N$8:$N$207)+SUMIF('LND Services'!$A$8:$A$193,$A578,'LND Services'!$N$8:$N$193)+SUMIF(GOLF!$A$8:$A$295,$A578,GOLF!$N$8:$N$295)+SUMIF('GOLF Services'!$A$8:$A$203,$A578,'GOLF Services'!$N$8:$N$203)+SUMIF(AG!$A$8:$A$176,$A578,AG!$N$8:$N$176)+SUMIF('Spare Parts'!$A$8:$A$189,$A578,'Spare Parts'!$J$8:$J$189)</f>
        <v>0</v>
      </c>
      <c r="O578" s="258"/>
      <c r="P578" s="8"/>
      <c r="Q578" s="8"/>
      <c r="R578" s="8"/>
      <c r="S578" s="8"/>
      <c r="T578" s="8"/>
      <c r="U578" s="8"/>
      <c r="V578" s="8"/>
    </row>
    <row r="579" spans="1:22" s="14" customFormat="1" x14ac:dyDescent="0.25">
      <c r="A579" s="250" t="s">
        <v>1701</v>
      </c>
      <c r="B579" s="57" t="s">
        <v>1743</v>
      </c>
      <c r="C579" s="104" t="s">
        <v>1705</v>
      </c>
      <c r="D579" s="352">
        <v>298.29000000000002</v>
      </c>
      <c r="E579" s="355">
        <v>298.29000000000002</v>
      </c>
      <c r="F579" s="280">
        <v>0</v>
      </c>
      <c r="G579" s="108" t="s">
        <v>682</v>
      </c>
      <c r="H579" s="108">
        <v>6</v>
      </c>
      <c r="I579" s="108" t="s">
        <v>2274</v>
      </c>
      <c r="J579" s="108">
        <v>6</v>
      </c>
      <c r="K579" s="108">
        <v>192</v>
      </c>
      <c r="L579" s="109">
        <v>9.1</v>
      </c>
      <c r="M579" s="108" t="s">
        <v>2271</v>
      </c>
      <c r="N579" s="274">
        <f>SUMIF('Low Volume Irrigation'!$A$8:$A$201,$A579,'Low Volume Irrigation'!$N$8:$N$201)+SUMIF('Spray heads &amp; Nozzles'!$A$8:$A$202,$A579,'Spray heads &amp; Nozzles'!$N$8:$N$202)+SUMIF('Rotors &amp; Nozzles'!$A$8:$A$215,$A579,'Rotors &amp; Nozzles'!$N$8:$N$215)+SUMIF('Valves &amp; Acc.'!$A$8:$A$200,$A579,'Valves &amp; Acc.'!$N$8:$N$200)+SUMIF(Controllers!$A$8:$A$212,$A579,Controllers!$N$8:$N$212)+SUMIF('Central Control Systems'!$A$8:$A$207,$A579,'Central Control Systems'!$N$8:$N$207)+SUMIF('LND Services'!$A$8:$A$193,$A579,'LND Services'!$N$8:$N$193)+SUMIF(GOLF!$A$8:$A$295,$A579,GOLF!$N$8:$N$295)+SUMIF('GOLF Services'!$A$8:$A$203,$A579,'GOLF Services'!$N$8:$N$203)+SUMIF(AG!$A$8:$A$176,$A579,AG!$N$8:$N$176)+SUMIF('Spare Parts'!$A$8:$A$189,$A579,'Spare Parts'!$J$8:$J$189)</f>
        <v>0</v>
      </c>
      <c r="O579" s="258"/>
      <c r="P579" s="8"/>
      <c r="Q579" s="8"/>
      <c r="R579" s="8"/>
      <c r="S579" s="8"/>
      <c r="T579" s="8"/>
      <c r="U579" s="8"/>
      <c r="V579" s="8"/>
    </row>
    <row r="580" spans="1:22" s="14" customFormat="1" x14ac:dyDescent="0.25">
      <c r="A580" s="250" t="s">
        <v>1702</v>
      </c>
      <c r="B580" s="57" t="s">
        <v>1744</v>
      </c>
      <c r="C580" s="104" t="s">
        <v>1706</v>
      </c>
      <c r="D580" s="352">
        <v>387.74</v>
      </c>
      <c r="E580" s="355">
        <v>387.74</v>
      </c>
      <c r="F580" s="280">
        <v>0</v>
      </c>
      <c r="G580" s="108" t="s">
        <v>682</v>
      </c>
      <c r="H580" s="108">
        <v>6</v>
      </c>
      <c r="I580" s="108" t="s">
        <v>2274</v>
      </c>
      <c r="J580" s="108">
        <v>6</v>
      </c>
      <c r="K580" s="108">
        <v>192</v>
      </c>
      <c r="L580" s="109">
        <v>9.1</v>
      </c>
      <c r="M580" s="108" t="s">
        <v>2271</v>
      </c>
      <c r="N580" s="274">
        <f>SUMIF('Low Volume Irrigation'!$A$8:$A$201,$A580,'Low Volume Irrigation'!$N$8:$N$201)+SUMIF('Spray heads &amp; Nozzles'!$A$8:$A$202,$A580,'Spray heads &amp; Nozzles'!$N$8:$N$202)+SUMIF('Rotors &amp; Nozzles'!$A$8:$A$215,$A580,'Rotors &amp; Nozzles'!$N$8:$N$215)+SUMIF('Valves &amp; Acc.'!$A$8:$A$200,$A580,'Valves &amp; Acc.'!$N$8:$N$200)+SUMIF(Controllers!$A$8:$A$212,$A580,Controllers!$N$8:$N$212)+SUMIF('Central Control Systems'!$A$8:$A$207,$A580,'Central Control Systems'!$N$8:$N$207)+SUMIF('LND Services'!$A$8:$A$193,$A580,'LND Services'!$N$8:$N$193)+SUMIF(GOLF!$A$8:$A$295,$A580,GOLF!$N$8:$N$295)+SUMIF('GOLF Services'!$A$8:$A$203,$A580,'GOLF Services'!$N$8:$N$203)+SUMIF(AG!$A$8:$A$176,$A580,AG!$N$8:$N$176)+SUMIF('Spare Parts'!$A$8:$A$189,$A580,'Spare Parts'!$J$8:$J$189)</f>
        <v>0</v>
      </c>
      <c r="O580" s="258"/>
      <c r="P580" s="8"/>
      <c r="Q580" s="8"/>
      <c r="R580" s="8"/>
      <c r="S580" s="8"/>
      <c r="T580" s="8"/>
      <c r="U580" s="8"/>
      <c r="V580" s="8"/>
    </row>
    <row r="581" spans="1:22" s="14" customFormat="1" x14ac:dyDescent="0.25">
      <c r="A581" s="250" t="s">
        <v>3035</v>
      </c>
      <c r="B581" s="57" t="s">
        <v>3036</v>
      </c>
      <c r="C581" s="104" t="s">
        <v>3054</v>
      </c>
      <c r="D581" s="352">
        <v>138.47</v>
      </c>
      <c r="E581" s="355">
        <v>138.47</v>
      </c>
      <c r="F581" s="280">
        <v>0</v>
      </c>
      <c r="G581" s="108" t="s">
        <v>682</v>
      </c>
      <c r="H581" s="108">
        <v>6</v>
      </c>
      <c r="I581" s="108" t="s">
        <v>2274</v>
      </c>
      <c r="J581" s="108">
        <v>6</v>
      </c>
      <c r="K581" s="108">
        <v>216</v>
      </c>
      <c r="L581" s="109">
        <v>8.1999999999999993</v>
      </c>
      <c r="M581" s="108" t="s">
        <v>2271</v>
      </c>
      <c r="N581" s="274">
        <f>SUMIF('Low Volume Irrigation'!$A$8:$A$201,$A581,'Low Volume Irrigation'!$N$8:$N$201)+SUMIF('Spray heads &amp; Nozzles'!$A$8:$A$202,$A581,'Spray heads &amp; Nozzles'!$N$8:$N$202)+SUMIF('Rotors &amp; Nozzles'!$A$8:$A$215,$A581,'Rotors &amp; Nozzles'!$N$8:$N$215)+SUMIF('Valves &amp; Acc.'!$A$8:$A$200,$A581,'Valves &amp; Acc.'!$N$8:$N$200)+SUMIF(Controllers!$A$8:$A$212,$A581,Controllers!$N$8:$N$212)+SUMIF('Central Control Systems'!$A$8:$A$207,$A581,'Central Control Systems'!$N$8:$N$207)+SUMIF('LND Services'!$A$8:$A$193,$A581,'LND Services'!$N$8:$N$193)+SUMIF(GOLF!$A$8:$A$295,$A581,GOLF!$N$8:$N$295)+SUMIF('GOLF Services'!$A$8:$A$203,$A581,'GOLF Services'!$N$8:$N$203)+SUMIF(AG!$A$8:$A$176,$A581,AG!$N$8:$N$176)+SUMIF('Spare Parts'!$A$8:$A$189,$A581,'Spare Parts'!$J$8:$J$189)</f>
        <v>0</v>
      </c>
      <c r="O581" s="258"/>
      <c r="P581" s="8"/>
      <c r="Q581" s="8"/>
      <c r="R581" s="8"/>
      <c r="S581" s="8"/>
      <c r="T581" s="8"/>
      <c r="U581" s="8"/>
      <c r="V581" s="8"/>
    </row>
    <row r="582" spans="1:22" s="14" customFormat="1" x14ac:dyDescent="0.25">
      <c r="A582" s="250" t="s">
        <v>3037</v>
      </c>
      <c r="B582" s="57" t="s">
        <v>3038</v>
      </c>
      <c r="C582" s="104" t="s">
        <v>3055</v>
      </c>
      <c r="D582" s="352">
        <v>154.57</v>
      </c>
      <c r="E582" s="355">
        <v>154.57</v>
      </c>
      <c r="F582" s="280">
        <v>0</v>
      </c>
      <c r="G582" s="108" t="s">
        <v>682</v>
      </c>
      <c r="H582" s="108">
        <v>6</v>
      </c>
      <c r="I582" s="108" t="s">
        <v>2274</v>
      </c>
      <c r="J582" s="108">
        <v>6</v>
      </c>
      <c r="K582" s="108">
        <v>216</v>
      </c>
      <c r="L582" s="109">
        <v>8.1999999999999993</v>
      </c>
      <c r="M582" s="108" t="s">
        <v>2271</v>
      </c>
      <c r="N582" s="274">
        <f>SUMIF('Low Volume Irrigation'!$A$8:$A$201,$A582,'Low Volume Irrigation'!$N$8:$N$201)+SUMIF('Spray heads &amp; Nozzles'!$A$8:$A$202,$A582,'Spray heads &amp; Nozzles'!$N$8:$N$202)+SUMIF('Rotors &amp; Nozzles'!$A$8:$A$215,$A582,'Rotors &amp; Nozzles'!$N$8:$N$215)+SUMIF('Valves &amp; Acc.'!$A$8:$A$200,$A582,'Valves &amp; Acc.'!$N$8:$N$200)+SUMIF(Controllers!$A$8:$A$212,$A582,Controllers!$N$8:$N$212)+SUMIF('Central Control Systems'!$A$8:$A$207,$A582,'Central Control Systems'!$N$8:$N$207)+SUMIF('LND Services'!$A$8:$A$193,$A582,'LND Services'!$N$8:$N$193)+SUMIF(GOLF!$A$8:$A$295,$A582,GOLF!$N$8:$N$295)+SUMIF('GOLF Services'!$A$8:$A$203,$A582,'GOLF Services'!$N$8:$N$203)+SUMIF(AG!$A$8:$A$176,$A582,AG!$N$8:$N$176)+SUMIF('Spare Parts'!$A$8:$A$189,$A582,'Spare Parts'!$J$8:$J$189)</f>
        <v>0</v>
      </c>
      <c r="O582" s="258"/>
      <c r="P582" s="8"/>
      <c r="Q582" s="8"/>
      <c r="R582" s="8"/>
      <c r="S582" s="8"/>
      <c r="T582" s="8"/>
      <c r="U582" s="8"/>
      <c r="V582" s="8"/>
    </row>
    <row r="583" spans="1:22" s="14" customFormat="1" x14ac:dyDescent="0.25">
      <c r="A583" s="250" t="s">
        <v>3039</v>
      </c>
      <c r="B583" s="57" t="s">
        <v>3040</v>
      </c>
      <c r="C583" s="104" t="s">
        <v>3056</v>
      </c>
      <c r="D583" s="352">
        <v>180.1</v>
      </c>
      <c r="E583" s="355">
        <v>180.1</v>
      </c>
      <c r="F583" s="280">
        <v>0</v>
      </c>
      <c r="G583" s="108" t="s">
        <v>682</v>
      </c>
      <c r="H583" s="108">
        <v>6</v>
      </c>
      <c r="I583" s="108" t="s">
        <v>2274</v>
      </c>
      <c r="J583" s="108">
        <v>6</v>
      </c>
      <c r="K583" s="108">
        <v>216</v>
      </c>
      <c r="L583" s="109">
        <v>8.1999999999999993</v>
      </c>
      <c r="M583" s="108" t="s">
        <v>2271</v>
      </c>
      <c r="N583" s="274">
        <f>SUMIF('Low Volume Irrigation'!$A$8:$A$201,$A583,'Low Volume Irrigation'!$N$8:$N$201)+SUMIF('Spray heads &amp; Nozzles'!$A$8:$A$202,$A583,'Spray heads &amp; Nozzles'!$N$8:$N$202)+SUMIF('Rotors &amp; Nozzles'!$A$8:$A$215,$A583,'Rotors &amp; Nozzles'!$N$8:$N$215)+SUMIF('Valves &amp; Acc.'!$A$8:$A$200,$A583,'Valves &amp; Acc.'!$N$8:$N$200)+SUMIF(Controllers!$A$8:$A$212,$A583,Controllers!$N$8:$N$212)+SUMIF('Central Control Systems'!$A$8:$A$207,$A583,'Central Control Systems'!$N$8:$N$207)+SUMIF('LND Services'!$A$8:$A$193,$A583,'LND Services'!$N$8:$N$193)+SUMIF(GOLF!$A$8:$A$295,$A583,GOLF!$N$8:$N$295)+SUMIF('GOLF Services'!$A$8:$A$203,$A583,'GOLF Services'!$N$8:$N$203)+SUMIF(AG!$A$8:$A$176,$A583,AG!$N$8:$N$176)+SUMIF('Spare Parts'!$A$8:$A$189,$A583,'Spare Parts'!$J$8:$J$189)</f>
        <v>0</v>
      </c>
      <c r="O583" s="258"/>
      <c r="P583" s="8"/>
      <c r="Q583" s="8"/>
      <c r="R583" s="8"/>
      <c r="S583" s="8"/>
      <c r="T583" s="8"/>
      <c r="U583" s="8"/>
      <c r="V583" s="8"/>
    </row>
    <row r="584" spans="1:22" s="14" customFormat="1" x14ac:dyDescent="0.25">
      <c r="A584" s="250" t="s">
        <v>3041</v>
      </c>
      <c r="B584" s="57" t="s">
        <v>3042</v>
      </c>
      <c r="C584" s="104" t="s">
        <v>3057</v>
      </c>
      <c r="D584" s="352">
        <v>216.12</v>
      </c>
      <c r="E584" s="355">
        <v>216.12</v>
      </c>
      <c r="F584" s="280">
        <v>0</v>
      </c>
      <c r="G584" s="108" t="s">
        <v>682</v>
      </c>
      <c r="H584" s="108">
        <v>6</v>
      </c>
      <c r="I584" s="108" t="s">
        <v>2274</v>
      </c>
      <c r="J584" s="108">
        <v>6</v>
      </c>
      <c r="K584" s="108">
        <v>216</v>
      </c>
      <c r="L584" s="109">
        <v>8.1999999999999993</v>
      </c>
      <c r="M584" s="108" t="s">
        <v>2271</v>
      </c>
      <c r="N584" s="274">
        <f>SUMIF('Low Volume Irrigation'!$A$8:$A$201,$A584,'Low Volume Irrigation'!$N$8:$N$201)+SUMIF('Spray heads &amp; Nozzles'!$A$8:$A$202,$A584,'Spray heads &amp; Nozzles'!$N$8:$N$202)+SUMIF('Rotors &amp; Nozzles'!$A$8:$A$215,$A584,'Rotors &amp; Nozzles'!$N$8:$N$215)+SUMIF('Valves &amp; Acc.'!$A$8:$A$200,$A584,'Valves &amp; Acc.'!$N$8:$N$200)+SUMIF(Controllers!$A$8:$A$212,$A584,Controllers!$N$8:$N$212)+SUMIF('Central Control Systems'!$A$8:$A$207,$A584,'Central Control Systems'!$N$8:$N$207)+SUMIF('LND Services'!$A$8:$A$193,$A584,'LND Services'!$N$8:$N$193)+SUMIF(GOLF!$A$8:$A$295,$A584,GOLF!$N$8:$N$295)+SUMIF('GOLF Services'!$A$8:$A$203,$A584,'GOLF Services'!$N$8:$N$203)+SUMIF(AG!$A$8:$A$176,$A584,AG!$N$8:$N$176)+SUMIF('Spare Parts'!$A$8:$A$189,$A584,'Spare Parts'!$J$8:$J$189)</f>
        <v>0</v>
      </c>
      <c r="O584" s="258"/>
      <c r="P584" s="8"/>
      <c r="Q584" s="8"/>
      <c r="R584" s="8"/>
      <c r="S584" s="8"/>
      <c r="T584" s="8"/>
      <c r="U584" s="8"/>
      <c r="V584" s="8"/>
    </row>
    <row r="585" spans="1:22" s="14" customFormat="1" x14ac:dyDescent="0.25">
      <c r="A585" s="250" t="s">
        <v>2421</v>
      </c>
      <c r="B585" s="57" t="s">
        <v>2422</v>
      </c>
      <c r="C585" s="104" t="s">
        <v>2530</v>
      </c>
      <c r="D585" s="352">
        <v>176.85</v>
      </c>
      <c r="E585" s="355">
        <v>176.85</v>
      </c>
      <c r="F585" s="280">
        <v>0</v>
      </c>
      <c r="G585" s="108" t="s">
        <v>682</v>
      </c>
      <c r="H585" s="108">
        <v>5</v>
      </c>
      <c r="I585" s="108" t="s">
        <v>2276</v>
      </c>
      <c r="J585" s="108">
        <v>5</v>
      </c>
      <c r="K585" s="108">
        <v>660</v>
      </c>
      <c r="L585" s="109">
        <v>0.5</v>
      </c>
      <c r="M585" s="108" t="s">
        <v>2271</v>
      </c>
      <c r="N585" s="274">
        <f>SUMIF('Low Volume Irrigation'!$A$8:$A$201,$A585,'Low Volume Irrigation'!$N$8:$N$201)+SUMIF('Spray heads &amp; Nozzles'!$A$8:$A$202,$A585,'Spray heads &amp; Nozzles'!$N$8:$N$202)+SUMIF('Rotors &amp; Nozzles'!$A$8:$A$215,$A585,'Rotors &amp; Nozzles'!$N$8:$N$215)+SUMIF('Valves &amp; Acc.'!$A$8:$A$200,$A585,'Valves &amp; Acc.'!$N$8:$N$200)+SUMIF(Controllers!$A$8:$A$212,$A585,Controllers!$N$8:$N$212)+SUMIF('Central Control Systems'!$A$8:$A$207,$A585,'Central Control Systems'!$N$8:$N$207)+SUMIF('LND Services'!$A$8:$A$193,$A585,'LND Services'!$N$8:$N$193)+SUMIF(GOLF!$A$8:$A$295,$A585,GOLF!$N$8:$N$295)+SUMIF('GOLF Services'!$A$8:$A$203,$A585,'GOLF Services'!$N$8:$N$203)+SUMIF(AG!$A$8:$A$176,$A585,AG!$N$8:$N$176)+SUMIF('Spare Parts'!$A$8:$A$189,$A585,'Spare Parts'!$J$8:$J$189)</f>
        <v>0</v>
      </c>
      <c r="O585" s="258"/>
      <c r="P585" s="8"/>
      <c r="Q585" s="8"/>
      <c r="R585" s="8"/>
      <c r="S585" s="8"/>
      <c r="T585" s="8"/>
      <c r="U585" s="8"/>
      <c r="V585" s="8"/>
    </row>
    <row r="586" spans="1:22" s="14" customFormat="1" x14ac:dyDescent="0.25">
      <c r="A586" s="250" t="s">
        <v>2108</v>
      </c>
      <c r="B586" s="57" t="s">
        <v>2109</v>
      </c>
      <c r="C586" s="104" t="s">
        <v>2133</v>
      </c>
      <c r="D586" s="352">
        <v>316.77999999999997</v>
      </c>
      <c r="E586" s="355">
        <v>316.77999999999997</v>
      </c>
      <c r="F586" s="280">
        <v>0</v>
      </c>
      <c r="G586" s="108" t="s">
        <v>682</v>
      </c>
      <c r="H586" s="108">
        <v>4</v>
      </c>
      <c r="I586" s="108" t="s">
        <v>2276</v>
      </c>
      <c r="J586" s="108">
        <v>4</v>
      </c>
      <c r="K586" s="108">
        <v>96</v>
      </c>
      <c r="L586" s="109">
        <v>10.4</v>
      </c>
      <c r="M586" s="108" t="s">
        <v>2271</v>
      </c>
      <c r="N586" s="274">
        <f>SUMIF('Low Volume Irrigation'!$A$8:$A$201,$A586,'Low Volume Irrigation'!$N$8:$N$201)+SUMIF('Spray heads &amp; Nozzles'!$A$8:$A$202,$A586,'Spray heads &amp; Nozzles'!$N$8:$N$202)+SUMIF('Rotors &amp; Nozzles'!$A$8:$A$215,$A586,'Rotors &amp; Nozzles'!$N$8:$N$215)+SUMIF('Valves &amp; Acc.'!$A$8:$A$200,$A586,'Valves &amp; Acc.'!$N$8:$N$200)+SUMIF(Controllers!$A$8:$A$212,$A586,Controllers!$N$8:$N$212)+SUMIF('Central Control Systems'!$A$8:$A$207,$A586,'Central Control Systems'!$N$8:$N$207)+SUMIF('LND Services'!$A$8:$A$193,$A586,'LND Services'!$N$8:$N$193)+SUMIF(GOLF!$A$8:$A$295,$A586,GOLF!$N$8:$N$295)+SUMIF('GOLF Services'!$A$8:$A$203,$A586,'GOLF Services'!$N$8:$N$203)+SUMIF(AG!$A$8:$A$176,$A586,AG!$N$8:$N$176)+SUMIF('Spare Parts'!$A$8:$A$189,$A586,'Spare Parts'!$J$8:$J$189)</f>
        <v>0</v>
      </c>
      <c r="O586" s="258"/>
      <c r="P586" s="8"/>
      <c r="Q586" s="8"/>
      <c r="R586" s="8"/>
      <c r="S586" s="8"/>
      <c r="T586" s="8"/>
      <c r="U586" s="8"/>
      <c r="V586" s="8"/>
    </row>
    <row r="587" spans="1:22" s="14" customFormat="1" x14ac:dyDescent="0.25">
      <c r="A587" s="250" t="s">
        <v>3162</v>
      </c>
      <c r="B587" s="57" t="s">
        <v>3164</v>
      </c>
      <c r="C587" s="104" t="s">
        <v>3166</v>
      </c>
      <c r="D587" s="352">
        <v>611.91</v>
      </c>
      <c r="E587" s="355" t="s">
        <v>2276</v>
      </c>
      <c r="F587" s="280" t="s">
        <v>678</v>
      </c>
      <c r="G587" s="108" t="s">
        <v>682</v>
      </c>
      <c r="H587" s="108">
        <v>4</v>
      </c>
      <c r="I587" s="108" t="s">
        <v>2274</v>
      </c>
      <c r="J587" s="108">
        <v>4</v>
      </c>
      <c r="K587" s="108">
        <v>96</v>
      </c>
      <c r="L587" s="109">
        <v>11.2</v>
      </c>
      <c r="M587" s="108" t="s">
        <v>2271</v>
      </c>
      <c r="N587" s="274">
        <f>SUMIF('Low Volume Irrigation'!$A$8:$A$201,$A587,'Low Volume Irrigation'!$N$8:$N$201)+SUMIF('Spray heads &amp; Nozzles'!$A$8:$A$202,$A587,'Spray heads &amp; Nozzles'!$N$8:$N$202)+SUMIF('Rotors &amp; Nozzles'!$A$8:$A$215,$A587,'Rotors &amp; Nozzles'!$N$8:$N$215)+SUMIF('Valves &amp; Acc.'!$A$8:$A$200,$A587,'Valves &amp; Acc.'!$N$8:$N$200)+SUMIF(Controllers!$A$8:$A$212,$A587,Controllers!$N$8:$N$212)+SUMIF('Central Control Systems'!$A$8:$A$207,$A587,'Central Control Systems'!$N$8:$N$207)+SUMIF('LND Services'!$A$8:$A$193,$A587,'LND Services'!$N$8:$N$193)+SUMIF(GOLF!$A$8:$A$295,$A587,GOLF!$N$8:$N$295)+SUMIF('GOLF Services'!$A$8:$A$203,$A587,'GOLF Services'!$N$8:$N$203)+SUMIF(AG!$A$8:$A$176,$A587,AG!$N$8:$N$176)+SUMIF('Spare Parts'!$A$8:$A$189,$A587,'Spare Parts'!$J$8:$J$189)</f>
        <v>0</v>
      </c>
      <c r="O587" s="258"/>
      <c r="P587" s="8"/>
      <c r="Q587" s="8"/>
      <c r="R587" s="8"/>
      <c r="S587" s="8"/>
      <c r="T587" s="8"/>
      <c r="U587" s="8"/>
      <c r="V587" s="8"/>
    </row>
    <row r="588" spans="1:22" s="14" customFormat="1" x14ac:dyDescent="0.25">
      <c r="A588" s="250" t="s">
        <v>3163</v>
      </c>
      <c r="B588" s="57" t="s">
        <v>3165</v>
      </c>
      <c r="C588" s="104" t="s">
        <v>3167</v>
      </c>
      <c r="D588" s="352">
        <v>106.64</v>
      </c>
      <c r="E588" s="355" t="s">
        <v>2276</v>
      </c>
      <c r="F588" s="280" t="s">
        <v>678</v>
      </c>
      <c r="G588" s="108" t="s">
        <v>682</v>
      </c>
      <c r="H588" s="108">
        <v>10</v>
      </c>
      <c r="I588" s="108" t="s">
        <v>2274</v>
      </c>
      <c r="J588" s="108">
        <v>10</v>
      </c>
      <c r="K588" s="108">
        <v>260</v>
      </c>
      <c r="L588" s="109">
        <v>2</v>
      </c>
      <c r="M588" s="108" t="s">
        <v>2271</v>
      </c>
      <c r="N588" s="274">
        <f>SUMIF('Low Volume Irrigation'!$A$8:$A$201,$A588,'Low Volume Irrigation'!$N$8:$N$201)+SUMIF('Spray heads &amp; Nozzles'!$A$8:$A$202,$A588,'Spray heads &amp; Nozzles'!$N$8:$N$202)+SUMIF('Rotors &amp; Nozzles'!$A$8:$A$215,$A588,'Rotors &amp; Nozzles'!$N$8:$N$215)+SUMIF('Valves &amp; Acc.'!$A$8:$A$200,$A588,'Valves &amp; Acc.'!$N$8:$N$200)+SUMIF(Controllers!$A$8:$A$212,$A588,Controllers!$N$8:$N$212)+SUMIF('Central Control Systems'!$A$8:$A$207,$A588,'Central Control Systems'!$N$8:$N$207)+SUMIF('LND Services'!$A$8:$A$193,$A588,'LND Services'!$N$8:$N$193)+SUMIF(GOLF!$A$8:$A$295,$A588,GOLF!$N$8:$N$295)+SUMIF('GOLF Services'!$A$8:$A$203,$A588,'GOLF Services'!$N$8:$N$203)+SUMIF(AG!$A$8:$A$176,$A588,AG!$N$8:$N$176)+SUMIF('Spare Parts'!$A$8:$A$189,$A588,'Spare Parts'!$J$8:$J$189)</f>
        <v>0</v>
      </c>
      <c r="O588" s="258"/>
      <c r="P588" s="8"/>
      <c r="Q588" s="8"/>
      <c r="R588" s="8"/>
      <c r="S588" s="8"/>
      <c r="T588" s="8"/>
      <c r="U588" s="8"/>
      <c r="V588" s="8"/>
    </row>
    <row r="589" spans="1:22" s="14" customFormat="1" x14ac:dyDescent="0.25">
      <c r="A589" s="250" t="s">
        <v>2940</v>
      </c>
      <c r="B589" s="57" t="s">
        <v>2941</v>
      </c>
      <c r="C589" s="104" t="s">
        <v>3050</v>
      </c>
      <c r="D589" s="352">
        <v>298.29000000000002</v>
      </c>
      <c r="E589" s="355">
        <v>298.29000000000002</v>
      </c>
      <c r="F589" s="280">
        <v>0</v>
      </c>
      <c r="G589" s="108" t="s">
        <v>682</v>
      </c>
      <c r="H589" s="108">
        <v>6</v>
      </c>
      <c r="I589" s="108" t="s">
        <v>2274</v>
      </c>
      <c r="J589" s="108">
        <v>6</v>
      </c>
      <c r="K589" s="108">
        <v>192</v>
      </c>
      <c r="L589" s="109">
        <v>10.5</v>
      </c>
      <c r="M589" s="108" t="s">
        <v>2271</v>
      </c>
      <c r="N589" s="274">
        <f>SUMIF('Low Volume Irrigation'!$A$8:$A$201,$A589,'Low Volume Irrigation'!$N$8:$N$201)+SUMIF('Spray heads &amp; Nozzles'!$A$8:$A$202,$A589,'Spray heads &amp; Nozzles'!$N$8:$N$202)+SUMIF('Rotors &amp; Nozzles'!$A$8:$A$215,$A589,'Rotors &amp; Nozzles'!$N$8:$N$215)+SUMIF('Valves &amp; Acc.'!$A$8:$A$200,$A589,'Valves &amp; Acc.'!$N$8:$N$200)+SUMIF(Controllers!$A$8:$A$212,$A589,Controllers!$N$8:$N$212)+SUMIF('Central Control Systems'!$A$8:$A$207,$A589,'Central Control Systems'!$N$8:$N$207)+SUMIF('LND Services'!$A$8:$A$193,$A589,'LND Services'!$N$8:$N$193)+SUMIF(GOLF!$A$8:$A$295,$A589,GOLF!$N$8:$N$295)+SUMIF('GOLF Services'!$A$8:$A$203,$A589,'GOLF Services'!$N$8:$N$203)+SUMIF(AG!$A$8:$A$176,$A589,AG!$N$8:$N$176)+SUMIF('Spare Parts'!$A$8:$A$189,$A589,'Spare Parts'!$J$8:$J$189)</f>
        <v>0</v>
      </c>
      <c r="O589" s="258"/>
      <c r="P589" s="8"/>
      <c r="Q589" s="8"/>
      <c r="R589" s="8"/>
      <c r="S589" s="8"/>
      <c r="T589" s="8"/>
      <c r="U589" s="8"/>
      <c r="V589" s="8"/>
    </row>
    <row r="590" spans="1:22" s="14" customFormat="1" x14ac:dyDescent="0.25">
      <c r="A590" s="250" t="s">
        <v>3029</v>
      </c>
      <c r="B590" s="57" t="s">
        <v>3030</v>
      </c>
      <c r="C590" s="104" t="s">
        <v>3051</v>
      </c>
      <c r="D590" s="352">
        <v>138.47</v>
      </c>
      <c r="E590" s="355">
        <v>138.47</v>
      </c>
      <c r="F590" s="280">
        <v>0</v>
      </c>
      <c r="G590" s="108" t="s">
        <v>682</v>
      </c>
      <c r="H590" s="108">
        <v>6</v>
      </c>
      <c r="I590" s="108" t="s">
        <v>2274</v>
      </c>
      <c r="J590" s="108">
        <v>6</v>
      </c>
      <c r="K590" s="108">
        <v>216</v>
      </c>
      <c r="L590" s="109">
        <v>8.1999999999999993</v>
      </c>
      <c r="M590" s="108" t="s">
        <v>2271</v>
      </c>
      <c r="N590" s="274">
        <f>SUMIF('Low Volume Irrigation'!$A$8:$A$201,$A590,'Low Volume Irrigation'!$N$8:$N$201)+SUMIF('Spray heads &amp; Nozzles'!$A$8:$A$202,$A590,'Spray heads &amp; Nozzles'!$N$8:$N$202)+SUMIF('Rotors &amp; Nozzles'!$A$8:$A$215,$A590,'Rotors &amp; Nozzles'!$N$8:$N$215)+SUMIF('Valves &amp; Acc.'!$A$8:$A$200,$A590,'Valves &amp; Acc.'!$N$8:$N$200)+SUMIF(Controllers!$A$8:$A$212,$A590,Controllers!$N$8:$N$212)+SUMIF('Central Control Systems'!$A$8:$A$207,$A590,'Central Control Systems'!$N$8:$N$207)+SUMIF('LND Services'!$A$8:$A$193,$A590,'LND Services'!$N$8:$N$193)+SUMIF(GOLF!$A$8:$A$295,$A590,GOLF!$N$8:$N$295)+SUMIF('GOLF Services'!$A$8:$A$203,$A590,'GOLF Services'!$N$8:$N$203)+SUMIF(AG!$A$8:$A$176,$A590,AG!$N$8:$N$176)+SUMIF('Spare Parts'!$A$8:$A$189,$A590,'Spare Parts'!$J$8:$J$189)</f>
        <v>0</v>
      </c>
      <c r="O590" s="258"/>
      <c r="P590" s="8"/>
      <c r="Q590" s="8"/>
      <c r="R590" s="8"/>
      <c r="S590" s="8"/>
      <c r="T590" s="8"/>
      <c r="U590" s="8"/>
      <c r="V590" s="8"/>
    </row>
    <row r="591" spans="1:22" s="14" customFormat="1" x14ac:dyDescent="0.25">
      <c r="A591" s="250" t="s">
        <v>3031</v>
      </c>
      <c r="B591" s="57" t="s">
        <v>3032</v>
      </c>
      <c r="C591" s="104" t="s">
        <v>3052</v>
      </c>
      <c r="D591" s="352">
        <v>154.57</v>
      </c>
      <c r="E591" s="355">
        <v>154.57</v>
      </c>
      <c r="F591" s="280">
        <v>0</v>
      </c>
      <c r="G591" s="108" t="s">
        <v>682</v>
      </c>
      <c r="H591" s="108">
        <v>6</v>
      </c>
      <c r="I591" s="108" t="s">
        <v>2274</v>
      </c>
      <c r="J591" s="108">
        <v>6</v>
      </c>
      <c r="K591" s="108">
        <v>216</v>
      </c>
      <c r="L591" s="109">
        <v>8.1999999999999993</v>
      </c>
      <c r="M591" s="108" t="s">
        <v>2271</v>
      </c>
      <c r="N591" s="274">
        <f>SUMIF('Low Volume Irrigation'!$A$8:$A$201,$A591,'Low Volume Irrigation'!$N$8:$N$201)+SUMIF('Spray heads &amp; Nozzles'!$A$8:$A$202,$A591,'Spray heads &amp; Nozzles'!$N$8:$N$202)+SUMIF('Rotors &amp; Nozzles'!$A$8:$A$215,$A591,'Rotors &amp; Nozzles'!$N$8:$N$215)+SUMIF('Valves &amp; Acc.'!$A$8:$A$200,$A591,'Valves &amp; Acc.'!$N$8:$N$200)+SUMIF(Controllers!$A$8:$A$212,$A591,Controllers!$N$8:$N$212)+SUMIF('Central Control Systems'!$A$8:$A$207,$A591,'Central Control Systems'!$N$8:$N$207)+SUMIF('LND Services'!$A$8:$A$193,$A591,'LND Services'!$N$8:$N$193)+SUMIF(GOLF!$A$8:$A$295,$A591,GOLF!$N$8:$N$295)+SUMIF('GOLF Services'!$A$8:$A$203,$A591,'GOLF Services'!$N$8:$N$203)+SUMIF(AG!$A$8:$A$176,$A591,AG!$N$8:$N$176)+SUMIF('Spare Parts'!$A$8:$A$189,$A591,'Spare Parts'!$J$8:$J$189)</f>
        <v>0</v>
      </c>
      <c r="O591" s="258"/>
      <c r="P591" s="8"/>
      <c r="Q591" s="8"/>
      <c r="R591" s="8"/>
      <c r="S591" s="8"/>
      <c r="T591" s="8"/>
      <c r="U591" s="8"/>
      <c r="V591" s="8"/>
    </row>
    <row r="592" spans="1:22" s="14" customFormat="1" x14ac:dyDescent="0.25">
      <c r="A592" s="250" t="s">
        <v>3033</v>
      </c>
      <c r="B592" s="57" t="s">
        <v>3034</v>
      </c>
      <c r="C592" s="104" t="s">
        <v>3053</v>
      </c>
      <c r="D592" s="352">
        <v>180.1</v>
      </c>
      <c r="E592" s="355">
        <v>180.1</v>
      </c>
      <c r="F592" s="280">
        <v>0</v>
      </c>
      <c r="G592" s="108" t="s">
        <v>682</v>
      </c>
      <c r="H592" s="108">
        <v>6</v>
      </c>
      <c r="I592" s="108" t="s">
        <v>2274</v>
      </c>
      <c r="J592" s="108">
        <v>6</v>
      </c>
      <c r="K592" s="108">
        <v>216</v>
      </c>
      <c r="L592" s="109">
        <v>8.1999999999999993</v>
      </c>
      <c r="M592" s="108" t="s">
        <v>2271</v>
      </c>
      <c r="N592" s="274">
        <f>SUMIF('Low Volume Irrigation'!$A$8:$A$201,$A592,'Low Volume Irrigation'!$N$8:$N$201)+SUMIF('Spray heads &amp; Nozzles'!$A$8:$A$202,$A592,'Spray heads &amp; Nozzles'!$N$8:$N$202)+SUMIF('Rotors &amp; Nozzles'!$A$8:$A$215,$A592,'Rotors &amp; Nozzles'!$N$8:$N$215)+SUMIF('Valves &amp; Acc.'!$A$8:$A$200,$A592,'Valves &amp; Acc.'!$N$8:$N$200)+SUMIF(Controllers!$A$8:$A$212,$A592,Controllers!$N$8:$N$212)+SUMIF('Central Control Systems'!$A$8:$A$207,$A592,'Central Control Systems'!$N$8:$N$207)+SUMIF('LND Services'!$A$8:$A$193,$A592,'LND Services'!$N$8:$N$193)+SUMIF(GOLF!$A$8:$A$295,$A592,GOLF!$N$8:$N$295)+SUMIF('GOLF Services'!$A$8:$A$203,$A592,'GOLF Services'!$N$8:$N$203)+SUMIF(AG!$A$8:$A$176,$A592,AG!$N$8:$N$176)+SUMIF('Spare Parts'!$A$8:$A$189,$A592,'Spare Parts'!$J$8:$J$189)</f>
        <v>0</v>
      </c>
      <c r="O592" s="258"/>
      <c r="P592" s="8"/>
      <c r="Q592" s="8"/>
      <c r="R592" s="8"/>
      <c r="S592" s="8"/>
      <c r="T592" s="8"/>
      <c r="U592" s="8"/>
      <c r="V592" s="8"/>
    </row>
    <row r="593" spans="1:22" s="14" customFormat="1" x14ac:dyDescent="0.25">
      <c r="A593" s="250" t="s">
        <v>3277</v>
      </c>
      <c r="B593" s="57" t="s">
        <v>3278</v>
      </c>
      <c r="C593" s="104" t="s">
        <v>3279</v>
      </c>
      <c r="D593" s="352">
        <v>1562.41</v>
      </c>
      <c r="E593" s="355" t="s">
        <v>2276</v>
      </c>
      <c r="F593" s="280" t="s">
        <v>678</v>
      </c>
      <c r="G593" s="108" t="s">
        <v>1156</v>
      </c>
      <c r="H593" s="108">
        <v>1</v>
      </c>
      <c r="I593" s="108" t="s">
        <v>2276</v>
      </c>
      <c r="J593" s="108">
        <v>1</v>
      </c>
      <c r="K593" s="108">
        <v>80</v>
      </c>
      <c r="L593" s="109">
        <v>1.3</v>
      </c>
      <c r="M593" s="108" t="s">
        <v>2271</v>
      </c>
      <c r="N593" s="274">
        <f>SUMIF('Low Volume Irrigation'!$A$8:$A$201,$A593,'Low Volume Irrigation'!$N$8:$N$201)+SUMIF('Spray heads &amp; Nozzles'!$A$8:$A$202,$A593,'Spray heads &amp; Nozzles'!$N$8:$N$202)+SUMIF('Rotors &amp; Nozzles'!$A$8:$A$215,$A593,'Rotors &amp; Nozzles'!$N$8:$N$215)+SUMIF('Valves &amp; Acc.'!$A$8:$A$200,$A593,'Valves &amp; Acc.'!$N$8:$N$200)+SUMIF(Controllers!$A$8:$A$212,$A593,Controllers!$N$8:$N$212)+SUMIF('Central Control Systems'!$A$8:$A$207,$A593,'Central Control Systems'!$N$8:$N$207)+SUMIF('LND Services'!$A$8:$A$193,$A593,'LND Services'!$N$8:$N$193)+SUMIF(GOLF!$A$8:$A$295,$A593,GOLF!$N$8:$N$295)+SUMIF('GOLF Services'!$A$8:$A$203,$A593,'GOLF Services'!$N$8:$N$203)+SUMIF(AG!$A$8:$A$176,$A593,AG!$N$8:$N$176)+SUMIF('Spare Parts'!$A$8:$A$189,$A593,'Spare Parts'!$J$8:$J$189)</f>
        <v>0</v>
      </c>
      <c r="O593" s="258"/>
      <c r="P593" s="8"/>
      <c r="Q593" s="8"/>
      <c r="R593" s="8"/>
      <c r="S593" s="8"/>
      <c r="T593" s="8"/>
      <c r="U593" s="8"/>
      <c r="V593" s="8"/>
    </row>
    <row r="594" spans="1:22" s="14" customFormat="1" x14ac:dyDescent="0.25">
      <c r="A594" s="250" t="s">
        <v>2073</v>
      </c>
      <c r="B594" s="57" t="s">
        <v>2076</v>
      </c>
      <c r="C594" s="104" t="s">
        <v>2268</v>
      </c>
      <c r="D594" s="352">
        <v>62.07</v>
      </c>
      <c r="E594" s="355">
        <v>62.07</v>
      </c>
      <c r="F594" s="280">
        <v>0</v>
      </c>
      <c r="G594" s="108" t="s">
        <v>1626</v>
      </c>
      <c r="H594" s="108">
        <v>1</v>
      </c>
      <c r="I594" s="108" t="s">
        <v>2276</v>
      </c>
      <c r="J594" s="108">
        <v>1</v>
      </c>
      <c r="K594" s="108">
        <v>52</v>
      </c>
      <c r="L594" s="109">
        <v>5</v>
      </c>
      <c r="M594" s="108" t="s">
        <v>2271</v>
      </c>
      <c r="N594" s="274">
        <f>SUMIF('Low Volume Irrigation'!$A$8:$A$201,$A594,'Low Volume Irrigation'!$N$8:$N$201)+SUMIF('Spray heads &amp; Nozzles'!$A$8:$A$202,$A594,'Spray heads &amp; Nozzles'!$N$8:$N$202)+SUMIF('Rotors &amp; Nozzles'!$A$8:$A$215,$A594,'Rotors &amp; Nozzles'!$N$8:$N$215)+SUMIF('Valves &amp; Acc.'!$A$8:$A$200,$A594,'Valves &amp; Acc.'!$N$8:$N$200)+SUMIF(Controllers!$A$8:$A$212,$A594,Controllers!$N$8:$N$212)+SUMIF('Central Control Systems'!$A$8:$A$207,$A594,'Central Control Systems'!$N$8:$N$207)+SUMIF('LND Services'!$A$8:$A$193,$A594,'LND Services'!$N$8:$N$193)+SUMIF(GOLF!$A$8:$A$295,$A594,GOLF!$N$8:$N$295)+SUMIF('GOLF Services'!$A$8:$A$203,$A594,'GOLF Services'!$N$8:$N$203)+SUMIF(AG!$A$8:$A$176,$A594,AG!$N$8:$N$176)+SUMIF('Spare Parts'!$A$8:$A$189,$A594,'Spare Parts'!$J$8:$J$189)</f>
        <v>0</v>
      </c>
      <c r="O594" s="258"/>
      <c r="P594" s="8"/>
      <c r="Q594" s="8"/>
      <c r="R594" s="8"/>
      <c r="S594" s="8"/>
      <c r="T594" s="8"/>
      <c r="U594" s="8"/>
      <c r="V594" s="8"/>
    </row>
    <row r="595" spans="1:22" s="14" customFormat="1" x14ac:dyDescent="0.25">
      <c r="A595" s="250" t="s">
        <v>2074</v>
      </c>
      <c r="B595" s="57" t="s">
        <v>2077</v>
      </c>
      <c r="C595" s="104" t="s">
        <v>2269</v>
      </c>
      <c r="D595" s="352">
        <v>97.9</v>
      </c>
      <c r="E595" s="355">
        <v>97.9</v>
      </c>
      <c r="F595" s="280">
        <v>0</v>
      </c>
      <c r="G595" s="108" t="s">
        <v>1626</v>
      </c>
      <c r="H595" s="108">
        <v>1</v>
      </c>
      <c r="I595" s="108" t="s">
        <v>2276</v>
      </c>
      <c r="J595" s="108">
        <v>1</v>
      </c>
      <c r="K595" s="108">
        <v>48</v>
      </c>
      <c r="L595" s="109">
        <v>6.8</v>
      </c>
      <c r="M595" s="108" t="s">
        <v>2271</v>
      </c>
      <c r="N595" s="274">
        <f>SUMIF('Low Volume Irrigation'!$A$8:$A$201,$A595,'Low Volume Irrigation'!$N$8:$N$201)+SUMIF('Spray heads &amp; Nozzles'!$A$8:$A$202,$A595,'Spray heads &amp; Nozzles'!$N$8:$N$202)+SUMIF('Rotors &amp; Nozzles'!$A$8:$A$215,$A595,'Rotors &amp; Nozzles'!$N$8:$N$215)+SUMIF('Valves &amp; Acc.'!$A$8:$A$200,$A595,'Valves &amp; Acc.'!$N$8:$N$200)+SUMIF(Controllers!$A$8:$A$212,$A595,Controllers!$N$8:$N$212)+SUMIF('Central Control Systems'!$A$8:$A$207,$A595,'Central Control Systems'!$N$8:$N$207)+SUMIF('LND Services'!$A$8:$A$193,$A595,'LND Services'!$N$8:$N$193)+SUMIF(GOLF!$A$8:$A$295,$A595,GOLF!$N$8:$N$295)+SUMIF('GOLF Services'!$A$8:$A$203,$A595,'GOLF Services'!$N$8:$N$203)+SUMIF(AG!$A$8:$A$176,$A595,AG!$N$8:$N$176)+SUMIF('Spare Parts'!$A$8:$A$189,$A595,'Spare Parts'!$J$8:$J$189)</f>
        <v>0</v>
      </c>
      <c r="O595" s="258"/>
      <c r="P595" s="8"/>
      <c r="Q595" s="8"/>
      <c r="R595" s="8"/>
      <c r="S595" s="8"/>
      <c r="T595" s="8"/>
      <c r="U595" s="8"/>
      <c r="V595" s="8"/>
    </row>
    <row r="596" spans="1:22" s="14" customFormat="1" x14ac:dyDescent="0.25">
      <c r="A596" s="250" t="s">
        <v>2072</v>
      </c>
      <c r="B596" s="57" t="s">
        <v>2075</v>
      </c>
      <c r="C596" s="104" t="s">
        <v>2267</v>
      </c>
      <c r="D596" s="352">
        <v>34.270000000000003</v>
      </c>
      <c r="E596" s="355">
        <v>34.270000000000003</v>
      </c>
      <c r="F596" s="280">
        <v>0</v>
      </c>
      <c r="G596" s="108" t="s">
        <v>1626</v>
      </c>
      <c r="H596" s="108">
        <v>1</v>
      </c>
      <c r="I596" s="108" t="s">
        <v>2276</v>
      </c>
      <c r="J596" s="108">
        <v>1</v>
      </c>
      <c r="K596" s="108">
        <v>99</v>
      </c>
      <c r="L596" s="109">
        <v>1.8</v>
      </c>
      <c r="M596" s="108" t="s">
        <v>2271</v>
      </c>
      <c r="N596" s="274">
        <f>SUMIF('Low Volume Irrigation'!$A$8:$A$201,$A596,'Low Volume Irrigation'!$N$8:$N$201)+SUMIF('Spray heads &amp; Nozzles'!$A$8:$A$202,$A596,'Spray heads &amp; Nozzles'!$N$8:$N$202)+SUMIF('Rotors &amp; Nozzles'!$A$8:$A$215,$A596,'Rotors &amp; Nozzles'!$N$8:$N$215)+SUMIF('Valves &amp; Acc.'!$A$8:$A$200,$A596,'Valves &amp; Acc.'!$N$8:$N$200)+SUMIF(Controllers!$A$8:$A$212,$A596,Controllers!$N$8:$N$212)+SUMIF('Central Control Systems'!$A$8:$A$207,$A596,'Central Control Systems'!$N$8:$N$207)+SUMIF('LND Services'!$A$8:$A$193,$A596,'LND Services'!$N$8:$N$193)+SUMIF(GOLF!$A$8:$A$295,$A596,GOLF!$N$8:$N$295)+SUMIF('GOLF Services'!$A$8:$A$203,$A596,'GOLF Services'!$N$8:$N$203)+SUMIF(AG!$A$8:$A$176,$A596,AG!$N$8:$N$176)+SUMIF('Spare Parts'!$A$8:$A$189,$A596,'Spare Parts'!$J$8:$J$189)</f>
        <v>0</v>
      </c>
      <c r="O596" s="258"/>
      <c r="P596" s="8"/>
      <c r="Q596" s="8"/>
      <c r="R596" s="8"/>
      <c r="S596" s="8"/>
      <c r="T596" s="8"/>
      <c r="U596" s="8"/>
      <c r="V596" s="8"/>
    </row>
    <row r="597" spans="1:22" s="14" customFormat="1" x14ac:dyDescent="0.25">
      <c r="A597" s="250" t="s">
        <v>2070</v>
      </c>
      <c r="B597" s="57" t="s">
        <v>2071</v>
      </c>
      <c r="C597" s="104" t="s">
        <v>1496</v>
      </c>
      <c r="D597" s="352">
        <v>24.3</v>
      </c>
      <c r="E597" s="355">
        <v>24.3</v>
      </c>
      <c r="F597" s="280">
        <v>0</v>
      </c>
      <c r="G597" s="108" t="s">
        <v>1626</v>
      </c>
      <c r="H597" s="108">
        <v>1</v>
      </c>
      <c r="I597" s="108" t="s">
        <v>2276</v>
      </c>
      <c r="J597" s="108">
        <v>1</v>
      </c>
      <c r="K597" s="108">
        <v>192</v>
      </c>
      <c r="L597" s="109">
        <v>0.75</v>
      </c>
      <c r="M597" s="108" t="s">
        <v>2271</v>
      </c>
      <c r="N597" s="274">
        <f>SUMIF('Low Volume Irrigation'!$A$8:$A$201,$A597,'Low Volume Irrigation'!$N$8:$N$201)+SUMIF('Spray heads &amp; Nozzles'!$A$8:$A$202,$A597,'Spray heads &amp; Nozzles'!$N$8:$N$202)+SUMIF('Rotors &amp; Nozzles'!$A$8:$A$215,$A597,'Rotors &amp; Nozzles'!$N$8:$N$215)+SUMIF('Valves &amp; Acc.'!$A$8:$A$200,$A597,'Valves &amp; Acc.'!$N$8:$N$200)+SUMIF(Controllers!$A$8:$A$212,$A597,Controllers!$N$8:$N$212)+SUMIF('Central Control Systems'!$A$8:$A$207,$A597,'Central Control Systems'!$N$8:$N$207)+SUMIF('LND Services'!$A$8:$A$193,$A597,'LND Services'!$N$8:$N$193)+SUMIF(GOLF!$A$8:$A$295,$A597,GOLF!$N$8:$N$295)+SUMIF('GOLF Services'!$A$8:$A$203,$A597,'GOLF Services'!$N$8:$N$203)+SUMIF(AG!$A$8:$A$176,$A597,AG!$N$8:$N$176)+SUMIF('Spare Parts'!$A$8:$A$189,$A597,'Spare Parts'!$J$8:$J$189)</f>
        <v>0</v>
      </c>
      <c r="O597" s="258"/>
      <c r="P597" s="8"/>
      <c r="Q597" s="8"/>
      <c r="R597" s="8"/>
      <c r="S597" s="8"/>
      <c r="T597" s="8"/>
      <c r="U597" s="8"/>
      <c r="V597" s="8"/>
    </row>
    <row r="598" spans="1:22" s="14" customFormat="1" x14ac:dyDescent="0.25">
      <c r="A598" s="250" t="s">
        <v>2173</v>
      </c>
      <c r="B598" s="57" t="s">
        <v>2172</v>
      </c>
      <c r="C598" s="104" t="s">
        <v>2174</v>
      </c>
      <c r="D598" s="352">
        <v>178.33</v>
      </c>
      <c r="E598" s="355">
        <v>178.33</v>
      </c>
      <c r="F598" s="280">
        <v>0</v>
      </c>
      <c r="G598" s="108" t="s">
        <v>1626</v>
      </c>
      <c r="H598" s="108">
        <v>1</v>
      </c>
      <c r="I598" s="108" t="s">
        <v>2276</v>
      </c>
      <c r="J598" s="108">
        <v>10</v>
      </c>
      <c r="K598" s="108">
        <v>200</v>
      </c>
      <c r="L598" s="109">
        <v>8.3800000000000008</v>
      </c>
      <c r="M598" s="108" t="s">
        <v>2271</v>
      </c>
      <c r="N598" s="274">
        <f>SUMIF('Low Volume Irrigation'!$A$8:$A$201,$A598,'Low Volume Irrigation'!$N$8:$N$201)+SUMIF('Spray heads &amp; Nozzles'!$A$8:$A$202,$A598,'Spray heads &amp; Nozzles'!$N$8:$N$202)+SUMIF('Rotors &amp; Nozzles'!$A$8:$A$215,$A598,'Rotors &amp; Nozzles'!$N$8:$N$215)+SUMIF('Valves &amp; Acc.'!$A$8:$A$200,$A598,'Valves &amp; Acc.'!$N$8:$N$200)+SUMIF(Controllers!$A$8:$A$212,$A598,Controllers!$N$8:$N$212)+SUMIF('Central Control Systems'!$A$8:$A$207,$A598,'Central Control Systems'!$N$8:$N$207)+SUMIF('LND Services'!$A$8:$A$193,$A598,'LND Services'!$N$8:$N$193)+SUMIF(GOLF!$A$8:$A$295,$A598,GOLF!$N$8:$N$295)+SUMIF('GOLF Services'!$A$8:$A$203,$A598,'GOLF Services'!$N$8:$N$203)+SUMIF(AG!$A$8:$A$176,$A598,AG!$N$8:$N$176)+SUMIF('Spare Parts'!$A$8:$A$189,$A598,'Spare Parts'!$J$8:$J$189)</f>
        <v>0</v>
      </c>
      <c r="O598" s="258"/>
      <c r="P598" s="8"/>
      <c r="Q598" s="8"/>
      <c r="R598" s="8"/>
      <c r="S598" s="8"/>
      <c r="T598" s="8"/>
      <c r="U598" s="8"/>
      <c r="V598" s="8"/>
    </row>
    <row r="599" spans="1:22" s="14" customFormat="1" x14ac:dyDescent="0.25">
      <c r="A599" s="250" t="s">
        <v>2181</v>
      </c>
      <c r="B599" s="57" t="s">
        <v>2187</v>
      </c>
      <c r="C599" s="104" t="s">
        <v>2175</v>
      </c>
      <c r="D599" s="352">
        <v>288.35000000000002</v>
      </c>
      <c r="E599" s="355">
        <v>288.35000000000002</v>
      </c>
      <c r="F599" s="280">
        <v>0</v>
      </c>
      <c r="G599" s="108" t="s">
        <v>1626</v>
      </c>
      <c r="H599" s="108">
        <v>1</v>
      </c>
      <c r="I599" s="108" t="s">
        <v>2276</v>
      </c>
      <c r="J599" s="108">
        <v>10</v>
      </c>
      <c r="K599" s="108">
        <v>200</v>
      </c>
      <c r="L599" s="109">
        <v>8.4</v>
      </c>
      <c r="M599" s="108" t="s">
        <v>2271</v>
      </c>
      <c r="N599" s="274">
        <f>SUMIF('Low Volume Irrigation'!$A$8:$A$201,$A599,'Low Volume Irrigation'!$N$8:$N$201)+SUMIF('Spray heads &amp; Nozzles'!$A$8:$A$202,$A599,'Spray heads &amp; Nozzles'!$N$8:$N$202)+SUMIF('Rotors &amp; Nozzles'!$A$8:$A$215,$A599,'Rotors &amp; Nozzles'!$N$8:$N$215)+SUMIF('Valves &amp; Acc.'!$A$8:$A$200,$A599,'Valves &amp; Acc.'!$N$8:$N$200)+SUMIF(Controllers!$A$8:$A$212,$A599,Controllers!$N$8:$N$212)+SUMIF('Central Control Systems'!$A$8:$A$207,$A599,'Central Control Systems'!$N$8:$N$207)+SUMIF('LND Services'!$A$8:$A$193,$A599,'LND Services'!$N$8:$N$193)+SUMIF(GOLF!$A$8:$A$295,$A599,GOLF!$N$8:$N$295)+SUMIF('GOLF Services'!$A$8:$A$203,$A599,'GOLF Services'!$N$8:$N$203)+SUMIF(AG!$A$8:$A$176,$A599,AG!$N$8:$N$176)+SUMIF('Spare Parts'!$A$8:$A$189,$A599,'Spare Parts'!$J$8:$J$189)</f>
        <v>0</v>
      </c>
      <c r="O599" s="258"/>
      <c r="P599" s="8"/>
      <c r="Q599" s="8"/>
      <c r="R599" s="8"/>
      <c r="S599" s="8"/>
      <c r="T599" s="8"/>
      <c r="U599" s="8"/>
      <c r="V599" s="8"/>
    </row>
    <row r="600" spans="1:22" s="14" customFormat="1" x14ac:dyDescent="0.25">
      <c r="A600" s="250" t="s">
        <v>2183</v>
      </c>
      <c r="B600" s="57" t="s">
        <v>2189</v>
      </c>
      <c r="C600" s="104" t="s">
        <v>2177</v>
      </c>
      <c r="D600" s="352">
        <v>822.95</v>
      </c>
      <c r="E600" s="355">
        <v>822.95</v>
      </c>
      <c r="F600" s="280">
        <v>0</v>
      </c>
      <c r="G600" s="108" t="s">
        <v>1626</v>
      </c>
      <c r="H600" s="108">
        <v>1</v>
      </c>
      <c r="I600" s="108" t="s">
        <v>2276</v>
      </c>
      <c r="J600" s="108">
        <v>8</v>
      </c>
      <c r="K600" s="108">
        <v>96</v>
      </c>
      <c r="L600" s="109">
        <v>13.2</v>
      </c>
      <c r="M600" s="108" t="s">
        <v>2271</v>
      </c>
      <c r="N600" s="274">
        <f>SUMIF('Low Volume Irrigation'!$A$8:$A$201,$A600,'Low Volume Irrigation'!$N$8:$N$201)+SUMIF('Spray heads &amp; Nozzles'!$A$8:$A$202,$A600,'Spray heads &amp; Nozzles'!$N$8:$N$202)+SUMIF('Rotors &amp; Nozzles'!$A$8:$A$215,$A600,'Rotors &amp; Nozzles'!$N$8:$N$215)+SUMIF('Valves &amp; Acc.'!$A$8:$A$200,$A600,'Valves &amp; Acc.'!$N$8:$N$200)+SUMIF(Controllers!$A$8:$A$212,$A600,Controllers!$N$8:$N$212)+SUMIF('Central Control Systems'!$A$8:$A$207,$A600,'Central Control Systems'!$N$8:$N$207)+SUMIF('LND Services'!$A$8:$A$193,$A600,'LND Services'!$N$8:$N$193)+SUMIF(GOLF!$A$8:$A$295,$A600,GOLF!$N$8:$N$295)+SUMIF('GOLF Services'!$A$8:$A$203,$A600,'GOLF Services'!$N$8:$N$203)+SUMIF(AG!$A$8:$A$176,$A600,AG!$N$8:$N$176)+SUMIF('Spare Parts'!$A$8:$A$189,$A600,'Spare Parts'!$J$8:$J$189)</f>
        <v>0</v>
      </c>
      <c r="O600" s="258"/>
      <c r="P600" s="8"/>
      <c r="Q600" s="8"/>
      <c r="R600" s="8"/>
      <c r="S600" s="8"/>
      <c r="T600" s="8"/>
      <c r="U600" s="8"/>
      <c r="V600" s="8"/>
    </row>
    <row r="601" spans="1:22" s="15" customFormat="1" ht="25.5" x14ac:dyDescent="0.25">
      <c r="A601" s="250" t="s">
        <v>2182</v>
      </c>
      <c r="B601" s="57" t="s">
        <v>2188</v>
      </c>
      <c r="C601" s="104" t="s">
        <v>2176</v>
      </c>
      <c r="D601" s="352">
        <v>565.39</v>
      </c>
      <c r="E601" s="355">
        <v>565.39</v>
      </c>
      <c r="F601" s="280">
        <v>0</v>
      </c>
      <c r="G601" s="108" t="s">
        <v>1626</v>
      </c>
      <c r="H601" s="108">
        <v>1</v>
      </c>
      <c r="I601" s="108" t="s">
        <v>2276</v>
      </c>
      <c r="J601" s="108">
        <v>8</v>
      </c>
      <c r="K601" s="108">
        <v>96</v>
      </c>
      <c r="L601" s="109">
        <v>12.9</v>
      </c>
      <c r="M601" s="108" t="s">
        <v>2271</v>
      </c>
      <c r="N601" s="274">
        <f>SUMIF('Low Volume Irrigation'!$A$8:$A$201,$A601,'Low Volume Irrigation'!$N$8:$N$201)+SUMIF('Spray heads &amp; Nozzles'!$A$8:$A$202,$A601,'Spray heads &amp; Nozzles'!$N$8:$N$202)+SUMIF('Rotors &amp; Nozzles'!$A$8:$A$215,$A601,'Rotors &amp; Nozzles'!$N$8:$N$215)+SUMIF('Valves &amp; Acc.'!$A$8:$A$200,$A601,'Valves &amp; Acc.'!$N$8:$N$200)+SUMIF(Controllers!$A$8:$A$212,$A601,Controllers!$N$8:$N$212)+SUMIF('Central Control Systems'!$A$8:$A$207,$A601,'Central Control Systems'!$N$8:$N$207)+SUMIF('LND Services'!$A$8:$A$193,$A601,'LND Services'!$N$8:$N$193)+SUMIF(GOLF!$A$8:$A$295,$A601,GOLF!$N$8:$N$295)+SUMIF('GOLF Services'!$A$8:$A$203,$A601,'GOLF Services'!$N$8:$N$203)+SUMIF(AG!$A$8:$A$176,$A601,AG!$N$8:$N$176)+SUMIF('Spare Parts'!$A$8:$A$189,$A601,'Spare Parts'!$J$8:$J$189)</f>
        <v>0</v>
      </c>
      <c r="O601" s="258"/>
      <c r="P601" s="8"/>
      <c r="Q601" s="8"/>
      <c r="R601" s="8"/>
      <c r="S601" s="8"/>
      <c r="T601" s="8"/>
      <c r="U601" s="8"/>
      <c r="V601" s="8"/>
    </row>
    <row r="602" spans="1:22" s="15" customFormat="1" x14ac:dyDescent="0.25">
      <c r="A602" s="250" t="s">
        <v>2184</v>
      </c>
      <c r="B602" s="57" t="s">
        <v>2190</v>
      </c>
      <c r="C602" s="104" t="s">
        <v>2178</v>
      </c>
      <c r="D602" s="352">
        <v>318.22000000000003</v>
      </c>
      <c r="E602" s="355">
        <v>318.22000000000003</v>
      </c>
      <c r="F602" s="280">
        <v>0</v>
      </c>
      <c r="G602" s="108" t="s">
        <v>1626</v>
      </c>
      <c r="H602" s="108">
        <v>1</v>
      </c>
      <c r="I602" s="108" t="s">
        <v>2276</v>
      </c>
      <c r="J602" s="108">
        <v>10</v>
      </c>
      <c r="K602" s="108">
        <v>200</v>
      </c>
      <c r="L602" s="109">
        <v>8.4</v>
      </c>
      <c r="M602" s="108" t="s">
        <v>2271</v>
      </c>
      <c r="N602" s="274">
        <f>SUMIF('Low Volume Irrigation'!$A$8:$A$201,$A602,'Low Volume Irrigation'!$N$8:$N$201)+SUMIF('Spray heads &amp; Nozzles'!$A$8:$A$202,$A602,'Spray heads &amp; Nozzles'!$N$8:$N$202)+SUMIF('Rotors &amp; Nozzles'!$A$8:$A$215,$A602,'Rotors &amp; Nozzles'!$N$8:$N$215)+SUMIF('Valves &amp; Acc.'!$A$8:$A$200,$A602,'Valves &amp; Acc.'!$N$8:$N$200)+SUMIF(Controllers!$A$8:$A$212,$A602,Controllers!$N$8:$N$212)+SUMIF('Central Control Systems'!$A$8:$A$207,$A602,'Central Control Systems'!$N$8:$N$207)+SUMIF('LND Services'!$A$8:$A$193,$A602,'LND Services'!$N$8:$N$193)+SUMIF(GOLF!$A$8:$A$295,$A602,GOLF!$N$8:$N$295)+SUMIF('GOLF Services'!$A$8:$A$203,$A602,'GOLF Services'!$N$8:$N$203)+SUMIF(AG!$A$8:$A$176,$A602,AG!$N$8:$N$176)+SUMIF('Spare Parts'!$A$8:$A$189,$A602,'Spare Parts'!$J$8:$J$189)</f>
        <v>0</v>
      </c>
      <c r="O602" s="258"/>
      <c r="P602" s="8"/>
      <c r="Q602" s="8"/>
      <c r="R602" s="8"/>
      <c r="S602" s="8"/>
      <c r="T602" s="8"/>
      <c r="U602" s="8"/>
      <c r="V602" s="8"/>
    </row>
    <row r="603" spans="1:22" s="15" customFormat="1" ht="25.5" x14ac:dyDescent="0.25">
      <c r="A603" s="250" t="s">
        <v>2319</v>
      </c>
      <c r="B603" s="57" t="s">
        <v>2418</v>
      </c>
      <c r="C603" s="104" t="s">
        <v>2322</v>
      </c>
      <c r="D603" s="352">
        <v>866.43</v>
      </c>
      <c r="E603" s="355">
        <v>866.43</v>
      </c>
      <c r="F603" s="280">
        <v>0</v>
      </c>
      <c r="G603" s="108" t="s">
        <v>1626</v>
      </c>
      <c r="H603" s="108">
        <v>1</v>
      </c>
      <c r="I603" s="108" t="s">
        <v>2276</v>
      </c>
      <c r="J603" s="108">
        <v>8</v>
      </c>
      <c r="K603" s="108">
        <v>96</v>
      </c>
      <c r="L603" s="109">
        <v>13.2</v>
      </c>
      <c r="M603" s="108" t="s">
        <v>2272</v>
      </c>
      <c r="N603" s="274">
        <f>SUMIF('Low Volume Irrigation'!$A$8:$A$201,$A603,'Low Volume Irrigation'!$N$8:$N$201)+SUMIF('Spray heads &amp; Nozzles'!$A$8:$A$202,$A603,'Spray heads &amp; Nozzles'!$N$8:$N$202)+SUMIF('Rotors &amp; Nozzles'!$A$8:$A$215,$A603,'Rotors &amp; Nozzles'!$N$8:$N$215)+SUMIF('Valves &amp; Acc.'!$A$8:$A$200,$A603,'Valves &amp; Acc.'!$N$8:$N$200)+SUMIF(Controllers!$A$8:$A$212,$A603,Controllers!$N$8:$N$212)+SUMIF('Central Control Systems'!$A$8:$A$207,$A603,'Central Control Systems'!$N$8:$N$207)+SUMIF('LND Services'!$A$8:$A$193,$A603,'LND Services'!$N$8:$N$193)+SUMIF(GOLF!$A$8:$A$295,$A603,GOLF!$N$8:$N$295)+SUMIF('GOLF Services'!$A$8:$A$203,$A603,'GOLF Services'!$N$8:$N$203)+SUMIF(AG!$A$8:$A$176,$A603,AG!$N$8:$N$176)+SUMIF('Spare Parts'!$A$8:$A$189,$A603,'Spare Parts'!$J$8:$J$189)</f>
        <v>0</v>
      </c>
      <c r="O603" s="258"/>
      <c r="P603" s="8"/>
      <c r="Q603" s="8"/>
      <c r="R603" s="8"/>
      <c r="S603" s="8"/>
      <c r="T603" s="8"/>
      <c r="U603" s="8"/>
      <c r="V603" s="8"/>
    </row>
    <row r="604" spans="1:22" s="15" customFormat="1" ht="25.5" x14ac:dyDescent="0.25">
      <c r="A604" s="250" t="s">
        <v>2186</v>
      </c>
      <c r="B604" s="57" t="s">
        <v>2192</v>
      </c>
      <c r="C604" s="104" t="s">
        <v>2180</v>
      </c>
      <c r="D604" s="352">
        <v>866.43</v>
      </c>
      <c r="E604" s="355">
        <v>866.43</v>
      </c>
      <c r="F604" s="280">
        <v>0</v>
      </c>
      <c r="G604" s="108" t="s">
        <v>1626</v>
      </c>
      <c r="H604" s="108">
        <v>1</v>
      </c>
      <c r="I604" s="108" t="s">
        <v>2276</v>
      </c>
      <c r="J604" s="108">
        <v>8</v>
      </c>
      <c r="K604" s="108">
        <v>96</v>
      </c>
      <c r="L604" s="109">
        <v>13.2</v>
      </c>
      <c r="M604" s="108" t="s">
        <v>2271</v>
      </c>
      <c r="N604" s="274">
        <f>SUMIF('Low Volume Irrigation'!$A$8:$A$201,$A604,'Low Volume Irrigation'!$N$8:$N$201)+SUMIF('Spray heads &amp; Nozzles'!$A$8:$A$202,$A604,'Spray heads &amp; Nozzles'!$N$8:$N$202)+SUMIF('Rotors &amp; Nozzles'!$A$8:$A$215,$A604,'Rotors &amp; Nozzles'!$N$8:$N$215)+SUMIF('Valves &amp; Acc.'!$A$8:$A$200,$A604,'Valves &amp; Acc.'!$N$8:$N$200)+SUMIF(Controllers!$A$8:$A$212,$A604,Controllers!$N$8:$N$212)+SUMIF('Central Control Systems'!$A$8:$A$207,$A604,'Central Control Systems'!$N$8:$N$207)+SUMIF('LND Services'!$A$8:$A$193,$A604,'LND Services'!$N$8:$N$193)+SUMIF(GOLF!$A$8:$A$295,$A604,GOLF!$N$8:$N$295)+SUMIF('GOLF Services'!$A$8:$A$203,$A604,'GOLF Services'!$N$8:$N$203)+SUMIF(AG!$A$8:$A$176,$A604,AG!$N$8:$N$176)+SUMIF('Spare Parts'!$A$8:$A$189,$A604,'Spare Parts'!$J$8:$J$189)</f>
        <v>0</v>
      </c>
      <c r="O604" s="258"/>
      <c r="P604" s="8"/>
      <c r="Q604" s="8"/>
      <c r="R604" s="8"/>
      <c r="S604" s="8"/>
      <c r="T604" s="8"/>
      <c r="U604" s="8"/>
      <c r="V604" s="8"/>
    </row>
    <row r="605" spans="1:22" s="14" customFormat="1" x14ac:dyDescent="0.25">
      <c r="A605" s="250" t="s">
        <v>2320</v>
      </c>
      <c r="B605" s="57" t="s">
        <v>2417</v>
      </c>
      <c r="C605" s="104" t="s">
        <v>2321</v>
      </c>
      <c r="D605" s="352">
        <v>639.66</v>
      </c>
      <c r="E605" s="355">
        <v>639.66</v>
      </c>
      <c r="F605" s="280">
        <v>0</v>
      </c>
      <c r="G605" s="108" t="s">
        <v>1626</v>
      </c>
      <c r="H605" s="108">
        <v>1</v>
      </c>
      <c r="I605" s="108" t="s">
        <v>2276</v>
      </c>
      <c r="J605" s="108">
        <v>8</v>
      </c>
      <c r="K605" s="108">
        <v>96</v>
      </c>
      <c r="L605" s="109">
        <v>13.1</v>
      </c>
      <c r="M605" s="108" t="s">
        <v>2272</v>
      </c>
      <c r="N605" s="274">
        <f>SUMIF('Low Volume Irrigation'!$A$8:$A$201,$A605,'Low Volume Irrigation'!$N$8:$N$201)+SUMIF('Spray heads &amp; Nozzles'!$A$8:$A$202,$A605,'Spray heads &amp; Nozzles'!$N$8:$N$202)+SUMIF('Rotors &amp; Nozzles'!$A$8:$A$215,$A605,'Rotors &amp; Nozzles'!$N$8:$N$215)+SUMIF('Valves &amp; Acc.'!$A$8:$A$200,$A605,'Valves &amp; Acc.'!$N$8:$N$200)+SUMIF(Controllers!$A$8:$A$212,$A605,Controllers!$N$8:$N$212)+SUMIF('Central Control Systems'!$A$8:$A$207,$A605,'Central Control Systems'!$N$8:$N$207)+SUMIF('LND Services'!$A$8:$A$193,$A605,'LND Services'!$N$8:$N$193)+SUMIF(GOLF!$A$8:$A$295,$A605,GOLF!$N$8:$N$295)+SUMIF('GOLF Services'!$A$8:$A$203,$A605,'GOLF Services'!$N$8:$N$203)+SUMIF(AG!$A$8:$A$176,$A605,AG!$N$8:$N$176)+SUMIF('Spare Parts'!$A$8:$A$189,$A605,'Spare Parts'!$J$8:$J$189)</f>
        <v>0</v>
      </c>
      <c r="O605" s="258"/>
      <c r="P605" s="8"/>
      <c r="Q605" s="8"/>
      <c r="R605" s="8"/>
      <c r="S605" s="8"/>
      <c r="T605" s="8"/>
      <c r="U605" s="8"/>
      <c r="V605" s="8"/>
    </row>
    <row r="606" spans="1:22" s="15" customFormat="1" ht="25.5" x14ac:dyDescent="0.25">
      <c r="A606" s="250" t="s">
        <v>2185</v>
      </c>
      <c r="B606" s="57" t="s">
        <v>2191</v>
      </c>
      <c r="C606" s="104" t="s">
        <v>2179</v>
      </c>
      <c r="D606" s="352">
        <v>639.66</v>
      </c>
      <c r="E606" s="355">
        <v>639.66</v>
      </c>
      <c r="F606" s="280">
        <v>0</v>
      </c>
      <c r="G606" s="108" t="s">
        <v>1626</v>
      </c>
      <c r="H606" s="108">
        <v>1</v>
      </c>
      <c r="I606" s="108" t="s">
        <v>2276</v>
      </c>
      <c r="J606" s="108">
        <v>8</v>
      </c>
      <c r="K606" s="108">
        <v>96</v>
      </c>
      <c r="L606" s="109">
        <v>13.1</v>
      </c>
      <c r="M606" s="108" t="s">
        <v>2271</v>
      </c>
      <c r="N606" s="274">
        <f>SUMIF('Low Volume Irrigation'!$A$8:$A$201,$A606,'Low Volume Irrigation'!$N$8:$N$201)+SUMIF('Spray heads &amp; Nozzles'!$A$8:$A$202,$A606,'Spray heads &amp; Nozzles'!$N$8:$N$202)+SUMIF('Rotors &amp; Nozzles'!$A$8:$A$215,$A606,'Rotors &amp; Nozzles'!$N$8:$N$215)+SUMIF('Valves &amp; Acc.'!$A$8:$A$200,$A606,'Valves &amp; Acc.'!$N$8:$N$200)+SUMIF(Controllers!$A$8:$A$212,$A606,Controllers!$N$8:$N$212)+SUMIF('Central Control Systems'!$A$8:$A$207,$A606,'Central Control Systems'!$N$8:$N$207)+SUMIF('LND Services'!$A$8:$A$193,$A606,'LND Services'!$N$8:$N$193)+SUMIF(GOLF!$A$8:$A$295,$A606,GOLF!$N$8:$N$295)+SUMIF('GOLF Services'!$A$8:$A$203,$A606,'GOLF Services'!$N$8:$N$203)+SUMIF(AG!$A$8:$A$176,$A606,AG!$N$8:$N$176)+SUMIF('Spare Parts'!$A$8:$A$189,$A606,'Spare Parts'!$J$8:$J$189)</f>
        <v>0</v>
      </c>
      <c r="O606" s="258"/>
      <c r="P606" s="8"/>
      <c r="Q606" s="8"/>
      <c r="R606" s="8"/>
      <c r="S606" s="8"/>
      <c r="T606" s="8"/>
      <c r="U606" s="8"/>
      <c r="V606" s="8"/>
    </row>
    <row r="607" spans="1:22" s="15" customFormat="1" x14ac:dyDescent="0.25">
      <c r="A607" s="250" t="s">
        <v>3006</v>
      </c>
      <c r="B607" s="57" t="s">
        <v>3007</v>
      </c>
      <c r="C607" s="104" t="s">
        <v>3222</v>
      </c>
      <c r="D607" s="352">
        <v>646.66999999999996</v>
      </c>
      <c r="E607" s="355">
        <v>646.66999999999996</v>
      </c>
      <c r="F607" s="280">
        <v>0</v>
      </c>
      <c r="G607" s="108" t="s">
        <v>1156</v>
      </c>
      <c r="H607" s="108">
        <v>1</v>
      </c>
      <c r="I607" s="108" t="s">
        <v>2276</v>
      </c>
      <c r="J607" s="108">
        <v>4</v>
      </c>
      <c r="K607" s="108">
        <v>48</v>
      </c>
      <c r="L607" s="109">
        <v>8.6</v>
      </c>
      <c r="M607" s="108" t="s">
        <v>2271</v>
      </c>
      <c r="N607" s="274">
        <f>SUMIF('Low Volume Irrigation'!$A$8:$A$201,$A607,'Low Volume Irrigation'!$N$8:$N$201)+SUMIF('Spray heads &amp; Nozzles'!$A$8:$A$202,$A607,'Spray heads &amp; Nozzles'!$N$8:$N$202)+SUMIF('Rotors &amp; Nozzles'!$A$8:$A$215,$A607,'Rotors &amp; Nozzles'!$N$8:$N$215)+SUMIF('Valves &amp; Acc.'!$A$8:$A$200,$A607,'Valves &amp; Acc.'!$N$8:$N$200)+SUMIF(Controllers!$A$8:$A$212,$A607,Controllers!$N$8:$N$212)+SUMIF('Central Control Systems'!$A$8:$A$207,$A607,'Central Control Systems'!$N$8:$N$207)+SUMIF('LND Services'!$A$8:$A$193,$A607,'LND Services'!$N$8:$N$193)+SUMIF(GOLF!$A$8:$A$295,$A607,GOLF!$N$8:$N$295)+SUMIF('GOLF Services'!$A$8:$A$203,$A607,'GOLF Services'!$N$8:$N$203)+SUMIF(AG!$A$8:$A$176,$A607,AG!$N$8:$N$176)+SUMIF('Spare Parts'!$A$8:$A$189,$A607,'Spare Parts'!$J$8:$J$189)</f>
        <v>0</v>
      </c>
      <c r="O607" s="258"/>
      <c r="P607" s="8"/>
      <c r="Q607" s="8"/>
      <c r="R607" s="8"/>
      <c r="S607" s="8"/>
      <c r="T607" s="8"/>
      <c r="U607" s="8"/>
      <c r="V607" s="8"/>
    </row>
    <row r="608" spans="1:22" s="14" customFormat="1" x14ac:dyDescent="0.25">
      <c r="A608" s="250" t="s">
        <v>3008</v>
      </c>
      <c r="B608" s="57" t="s">
        <v>3009</v>
      </c>
      <c r="C608" s="104" t="s">
        <v>3223</v>
      </c>
      <c r="D608" s="352">
        <v>895.65</v>
      </c>
      <c r="E608" s="355">
        <v>895.65</v>
      </c>
      <c r="F608" s="280">
        <v>0</v>
      </c>
      <c r="G608" s="108" t="s">
        <v>1626</v>
      </c>
      <c r="H608" s="108">
        <v>1</v>
      </c>
      <c r="I608" s="108" t="s">
        <v>2276</v>
      </c>
      <c r="J608" s="108">
        <v>4</v>
      </c>
      <c r="K608" s="108">
        <v>48</v>
      </c>
      <c r="L608" s="109">
        <v>8.1999999999999993</v>
      </c>
      <c r="M608" s="108" t="s">
        <v>2271</v>
      </c>
      <c r="N608" s="274">
        <f>SUMIF('Low Volume Irrigation'!$A$8:$A$201,$A608,'Low Volume Irrigation'!$N$8:$N$201)+SUMIF('Spray heads &amp; Nozzles'!$A$8:$A$202,$A608,'Spray heads &amp; Nozzles'!$N$8:$N$202)+SUMIF('Rotors &amp; Nozzles'!$A$8:$A$215,$A608,'Rotors &amp; Nozzles'!$N$8:$N$215)+SUMIF('Valves &amp; Acc.'!$A$8:$A$200,$A608,'Valves &amp; Acc.'!$N$8:$N$200)+SUMIF(Controllers!$A$8:$A$212,$A608,Controllers!$N$8:$N$212)+SUMIF('Central Control Systems'!$A$8:$A$207,$A608,'Central Control Systems'!$N$8:$N$207)+SUMIF('LND Services'!$A$8:$A$193,$A608,'LND Services'!$N$8:$N$193)+SUMIF(GOLF!$A$8:$A$295,$A608,GOLF!$N$8:$N$295)+SUMIF('GOLF Services'!$A$8:$A$203,$A608,'GOLF Services'!$N$8:$N$203)+SUMIF(AG!$A$8:$A$176,$A608,AG!$N$8:$N$176)+SUMIF('Spare Parts'!$A$8:$A$189,$A608,'Spare Parts'!$J$8:$J$189)</f>
        <v>0</v>
      </c>
      <c r="O608" s="258"/>
      <c r="P608" s="8"/>
      <c r="Q608" s="8"/>
      <c r="R608" s="8"/>
      <c r="S608" s="8"/>
      <c r="T608" s="8"/>
      <c r="U608" s="8"/>
      <c r="V608" s="8"/>
    </row>
    <row r="609" spans="1:22" s="14" customFormat="1" x14ac:dyDescent="0.25">
      <c r="A609" s="250" t="s">
        <v>3010</v>
      </c>
      <c r="B609" s="57" t="s">
        <v>3011</v>
      </c>
      <c r="C609" s="104" t="s">
        <v>3224</v>
      </c>
      <c r="D609" s="352">
        <v>613.02</v>
      </c>
      <c r="E609" s="355">
        <v>613.02</v>
      </c>
      <c r="F609" s="280">
        <v>0</v>
      </c>
      <c r="G609" s="108" t="s">
        <v>1626</v>
      </c>
      <c r="H609" s="108">
        <v>1</v>
      </c>
      <c r="I609" s="108" t="s">
        <v>2276</v>
      </c>
      <c r="J609" s="108">
        <v>4</v>
      </c>
      <c r="K609" s="108">
        <v>48</v>
      </c>
      <c r="L609" s="109">
        <v>6.7</v>
      </c>
      <c r="M609" s="108" t="s">
        <v>2271</v>
      </c>
      <c r="N609" s="274">
        <f>SUMIF('Low Volume Irrigation'!$A$8:$A$201,$A609,'Low Volume Irrigation'!$N$8:$N$201)+SUMIF('Spray heads &amp; Nozzles'!$A$8:$A$202,$A609,'Spray heads &amp; Nozzles'!$N$8:$N$202)+SUMIF('Rotors &amp; Nozzles'!$A$8:$A$215,$A609,'Rotors &amp; Nozzles'!$N$8:$N$215)+SUMIF('Valves &amp; Acc.'!$A$8:$A$200,$A609,'Valves &amp; Acc.'!$N$8:$N$200)+SUMIF(Controllers!$A$8:$A$212,$A609,Controllers!$N$8:$N$212)+SUMIF('Central Control Systems'!$A$8:$A$207,$A609,'Central Control Systems'!$N$8:$N$207)+SUMIF('LND Services'!$A$8:$A$193,$A609,'LND Services'!$N$8:$N$193)+SUMIF(GOLF!$A$8:$A$295,$A609,GOLF!$N$8:$N$295)+SUMIF('GOLF Services'!$A$8:$A$203,$A609,'GOLF Services'!$N$8:$N$203)+SUMIF(AG!$A$8:$A$176,$A609,AG!$N$8:$N$176)+SUMIF('Spare Parts'!$A$8:$A$189,$A609,'Spare Parts'!$J$8:$J$189)</f>
        <v>0</v>
      </c>
      <c r="O609" s="258"/>
      <c r="P609" s="8"/>
      <c r="Q609" s="8"/>
      <c r="R609" s="8"/>
      <c r="S609" s="8"/>
      <c r="T609" s="8"/>
      <c r="U609" s="8"/>
      <c r="V609" s="8"/>
    </row>
    <row r="610" spans="1:22" s="14" customFormat="1" x14ac:dyDescent="0.25">
      <c r="A610" s="250" t="s">
        <v>3076</v>
      </c>
      <c r="B610" s="57" t="s">
        <v>3076</v>
      </c>
      <c r="C610" s="104" t="s">
        <v>3077</v>
      </c>
      <c r="D610" s="352">
        <v>1428.67</v>
      </c>
      <c r="E610" s="355">
        <v>1428.67</v>
      </c>
      <c r="F610" s="280">
        <v>0</v>
      </c>
      <c r="G610" s="108" t="s">
        <v>1156</v>
      </c>
      <c r="H610" s="108">
        <v>1</v>
      </c>
      <c r="I610" s="108" t="s">
        <v>2276</v>
      </c>
      <c r="J610" s="108" t="s">
        <v>2276</v>
      </c>
      <c r="K610" s="108" t="s">
        <v>2276</v>
      </c>
      <c r="L610" s="109" t="s">
        <v>2276</v>
      </c>
      <c r="M610" s="108" t="s">
        <v>2632</v>
      </c>
      <c r="N610" s="274">
        <f>SUMIF('Low Volume Irrigation'!$A$8:$A$201,$A610,'Low Volume Irrigation'!$N$8:$N$201)+SUMIF('Spray heads &amp; Nozzles'!$A$8:$A$202,$A610,'Spray heads &amp; Nozzles'!$N$8:$N$202)+SUMIF('Rotors &amp; Nozzles'!$A$8:$A$215,$A610,'Rotors &amp; Nozzles'!$N$8:$N$215)+SUMIF('Valves &amp; Acc.'!$A$8:$A$200,$A610,'Valves &amp; Acc.'!$N$8:$N$200)+SUMIF(Controllers!$A$8:$A$212,$A610,Controllers!$N$8:$N$212)+SUMIF('Central Control Systems'!$A$8:$A$207,$A610,'Central Control Systems'!$N$8:$N$207)+SUMIF('LND Services'!$A$8:$A$193,$A610,'LND Services'!$N$8:$N$193)+SUMIF(GOLF!$A$8:$A$295,$A610,GOLF!$N$8:$N$295)+SUMIF('GOLF Services'!$A$8:$A$203,$A610,'GOLF Services'!$N$8:$N$203)+SUMIF(AG!$A$8:$A$176,$A610,AG!$N$8:$N$176)+SUMIF('Spare Parts'!$A$8:$A$189,$A610,'Spare Parts'!$J$8:$J$189)</f>
        <v>0</v>
      </c>
      <c r="O610" s="258"/>
      <c r="P610" s="8"/>
      <c r="Q610" s="8"/>
      <c r="R610" s="8"/>
      <c r="S610" s="8"/>
      <c r="T610" s="8"/>
      <c r="U610" s="8"/>
      <c r="V610" s="8"/>
    </row>
    <row r="611" spans="1:22" s="14" customFormat="1" x14ac:dyDescent="0.25">
      <c r="A611" s="250" t="s">
        <v>2610</v>
      </c>
      <c r="B611" s="57" t="s">
        <v>2665</v>
      </c>
      <c r="C611" s="104" t="s">
        <v>2769</v>
      </c>
      <c r="D611" s="352">
        <v>1997.1</v>
      </c>
      <c r="E611" s="355">
        <v>1997.1</v>
      </c>
      <c r="F611" s="280">
        <v>0</v>
      </c>
      <c r="G611" s="108" t="s">
        <v>1833</v>
      </c>
      <c r="H611" s="108">
        <v>1</v>
      </c>
      <c r="I611" s="108" t="s">
        <v>2276</v>
      </c>
      <c r="J611" s="108" t="s">
        <v>2276</v>
      </c>
      <c r="K611" s="108" t="s">
        <v>2276</v>
      </c>
      <c r="L611" s="109" t="s">
        <v>2276</v>
      </c>
      <c r="M611" s="108" t="s">
        <v>2633</v>
      </c>
      <c r="N611" s="274">
        <f>SUMIF('Low Volume Irrigation'!$A$8:$A$201,$A611,'Low Volume Irrigation'!$N$8:$N$201)+SUMIF('Spray heads &amp; Nozzles'!$A$8:$A$202,$A611,'Spray heads &amp; Nozzles'!$N$8:$N$202)+SUMIF('Rotors &amp; Nozzles'!$A$8:$A$215,$A611,'Rotors &amp; Nozzles'!$N$8:$N$215)+SUMIF('Valves &amp; Acc.'!$A$8:$A$200,$A611,'Valves &amp; Acc.'!$N$8:$N$200)+SUMIF(Controllers!$A$8:$A$212,$A611,Controllers!$N$8:$N$212)+SUMIF('Central Control Systems'!$A$8:$A$207,$A611,'Central Control Systems'!$N$8:$N$207)+SUMIF('LND Services'!$A$8:$A$193,$A611,'LND Services'!$N$8:$N$193)+SUMIF(GOLF!$A$8:$A$295,$A611,GOLF!$N$8:$N$295)+SUMIF('GOLF Services'!$A$8:$A$203,$A611,'GOLF Services'!$N$8:$N$203)+SUMIF(AG!$A$8:$A$176,$A611,AG!$N$8:$N$176)+SUMIF('Spare Parts'!$A$8:$A$189,$A611,'Spare Parts'!$J$8:$J$189)</f>
        <v>0</v>
      </c>
      <c r="O611" s="258"/>
      <c r="P611" s="8"/>
      <c r="Q611" s="8"/>
      <c r="R611" s="8"/>
      <c r="S611" s="8"/>
      <c r="T611" s="8"/>
      <c r="U611" s="8"/>
      <c r="V611" s="8"/>
    </row>
    <row r="612" spans="1:22" s="14" customFormat="1" ht="25.5" x14ac:dyDescent="0.25">
      <c r="A612" s="250" t="s">
        <v>3293</v>
      </c>
      <c r="B612" s="57" t="s">
        <v>3294</v>
      </c>
      <c r="C612" s="104" t="s">
        <v>3342</v>
      </c>
      <c r="D612" s="352">
        <v>2935.85</v>
      </c>
      <c r="E612" s="355" t="s">
        <v>2276</v>
      </c>
      <c r="F612" s="280" t="s">
        <v>678</v>
      </c>
      <c r="G612" s="108" t="s">
        <v>1540</v>
      </c>
      <c r="H612" s="108">
        <v>1</v>
      </c>
      <c r="I612" s="108" t="s">
        <v>2276</v>
      </c>
      <c r="J612" s="108">
        <v>1</v>
      </c>
      <c r="K612" s="108">
        <v>1</v>
      </c>
      <c r="L612" s="109">
        <v>1</v>
      </c>
      <c r="M612" s="108" t="s">
        <v>2271</v>
      </c>
      <c r="N612" s="274">
        <f>SUMIF('Low Volume Irrigation'!$A$8:$A$201,$A612,'Low Volume Irrigation'!$N$8:$N$201)+SUMIF('Spray heads &amp; Nozzles'!$A$8:$A$202,$A612,'Spray heads &amp; Nozzles'!$N$8:$N$202)+SUMIF('Rotors &amp; Nozzles'!$A$8:$A$215,$A612,'Rotors &amp; Nozzles'!$N$8:$N$215)+SUMIF('Valves &amp; Acc.'!$A$8:$A$200,$A612,'Valves &amp; Acc.'!$N$8:$N$200)+SUMIF(Controllers!$A$8:$A$212,$A612,Controllers!$N$8:$N$212)+SUMIF('Central Control Systems'!$A$8:$A$207,$A612,'Central Control Systems'!$N$8:$N$207)+SUMIF('LND Services'!$A$8:$A$193,$A612,'LND Services'!$N$8:$N$193)+SUMIF(GOLF!$A$8:$A$295,$A612,GOLF!$N$8:$N$295)+SUMIF('GOLF Services'!$A$8:$A$203,$A612,'GOLF Services'!$N$8:$N$203)+SUMIF(AG!$A$8:$A$176,$A612,AG!$N$8:$N$176)+SUMIF('Spare Parts'!$A$8:$A$189,$A612,'Spare Parts'!$J$8:$J$189)</f>
        <v>0</v>
      </c>
      <c r="O612" s="258"/>
      <c r="P612" s="8"/>
      <c r="Q612" s="8"/>
      <c r="R612" s="8"/>
      <c r="S612" s="8"/>
      <c r="T612" s="8"/>
      <c r="U612" s="8"/>
      <c r="V612" s="8"/>
    </row>
    <row r="613" spans="1:22" s="14" customFormat="1" ht="25.5" x14ac:dyDescent="0.25">
      <c r="A613" s="250" t="s">
        <v>3300</v>
      </c>
      <c r="B613" s="57" t="s">
        <v>3300</v>
      </c>
      <c r="C613" s="104" t="s">
        <v>3357</v>
      </c>
      <c r="D613" s="352">
        <v>900</v>
      </c>
      <c r="E613" s="355" t="s">
        <v>2276</v>
      </c>
      <c r="F613" s="280" t="s">
        <v>678</v>
      </c>
      <c r="G613" s="108" t="s">
        <v>1566</v>
      </c>
      <c r="H613" s="108">
        <v>1</v>
      </c>
      <c r="I613" s="108" t="s">
        <v>2276</v>
      </c>
      <c r="J613" s="108">
        <v>1</v>
      </c>
      <c r="K613" s="108">
        <v>1</v>
      </c>
      <c r="L613" s="109" t="s">
        <v>2276</v>
      </c>
      <c r="M613" s="108" t="s">
        <v>2273</v>
      </c>
      <c r="N613" s="274">
        <f>SUMIF('Low Volume Irrigation'!$A$8:$A$201,$A613,'Low Volume Irrigation'!$N$8:$N$201)+SUMIF('Spray heads &amp; Nozzles'!$A$8:$A$202,$A613,'Spray heads &amp; Nozzles'!$N$8:$N$202)+SUMIF('Rotors &amp; Nozzles'!$A$8:$A$215,$A613,'Rotors &amp; Nozzles'!$N$8:$N$215)+SUMIF('Valves &amp; Acc.'!$A$8:$A$200,$A613,'Valves &amp; Acc.'!$N$8:$N$200)+SUMIF(Controllers!$A$8:$A$212,$A613,Controllers!$N$8:$N$212)+SUMIF('Central Control Systems'!$A$8:$A$207,$A613,'Central Control Systems'!$N$8:$N$207)+SUMIF('LND Services'!$A$8:$A$193,$A613,'LND Services'!$N$8:$N$193)+SUMIF(GOLF!$A$8:$A$295,$A613,GOLF!$N$8:$N$295)+SUMIF('GOLF Services'!$A$8:$A$203,$A613,'GOLF Services'!$N$8:$N$203)+SUMIF(AG!$A$8:$A$176,$A613,AG!$N$8:$N$176)+SUMIF('Spare Parts'!$A$8:$A$189,$A613,'Spare Parts'!$J$8:$J$189)</f>
        <v>0</v>
      </c>
      <c r="O613" s="258"/>
      <c r="P613" s="8"/>
      <c r="Q613" s="8"/>
      <c r="R613" s="8"/>
      <c r="S613" s="8"/>
      <c r="T613" s="8"/>
      <c r="U613" s="8"/>
      <c r="V613" s="8"/>
    </row>
    <row r="614" spans="1:22" s="14" customFormat="1" ht="25.5" x14ac:dyDescent="0.25">
      <c r="A614" s="250" t="s">
        <v>3315</v>
      </c>
      <c r="B614" s="57" t="s">
        <v>3301</v>
      </c>
      <c r="C614" s="104" t="s">
        <v>3359</v>
      </c>
      <c r="D614" s="352">
        <v>462.6</v>
      </c>
      <c r="E614" s="355" t="s">
        <v>2276</v>
      </c>
      <c r="F614" s="280" t="s">
        <v>678</v>
      </c>
      <c r="G614" s="108" t="s">
        <v>1566</v>
      </c>
      <c r="H614" s="108">
        <v>1</v>
      </c>
      <c r="I614" s="108" t="s">
        <v>2276</v>
      </c>
      <c r="J614" s="108">
        <v>1</v>
      </c>
      <c r="K614" s="108">
        <v>1</v>
      </c>
      <c r="L614" s="109" t="s">
        <v>2276</v>
      </c>
      <c r="M614" s="108" t="s">
        <v>2273</v>
      </c>
      <c r="N614" s="274">
        <f>SUMIF('Low Volume Irrigation'!$A$8:$A$201,$A614,'Low Volume Irrigation'!$N$8:$N$201)+SUMIF('Spray heads &amp; Nozzles'!$A$8:$A$202,$A614,'Spray heads &amp; Nozzles'!$N$8:$N$202)+SUMIF('Rotors &amp; Nozzles'!$A$8:$A$215,$A614,'Rotors &amp; Nozzles'!$N$8:$N$215)+SUMIF('Valves &amp; Acc.'!$A$8:$A$200,$A614,'Valves &amp; Acc.'!$N$8:$N$200)+SUMIF(Controllers!$A$8:$A$212,$A614,Controllers!$N$8:$N$212)+SUMIF('Central Control Systems'!$A$8:$A$207,$A614,'Central Control Systems'!$N$8:$N$207)+SUMIF('LND Services'!$A$8:$A$193,$A614,'LND Services'!$N$8:$N$193)+SUMIF(GOLF!$A$8:$A$295,$A614,GOLF!$N$8:$N$295)+SUMIF('GOLF Services'!$A$8:$A$203,$A614,'GOLF Services'!$N$8:$N$203)+SUMIF(AG!$A$8:$A$176,$A614,AG!$N$8:$N$176)+SUMIF('Spare Parts'!$A$8:$A$189,$A614,'Spare Parts'!$J$8:$J$189)</f>
        <v>0</v>
      </c>
      <c r="O614" s="258"/>
      <c r="P614" s="8"/>
      <c r="Q614" s="8"/>
      <c r="R614" s="8"/>
      <c r="S614" s="8"/>
      <c r="T614" s="8"/>
      <c r="U614" s="8"/>
      <c r="V614" s="8"/>
    </row>
    <row r="615" spans="1:22" s="15" customFormat="1" x14ac:dyDescent="0.25">
      <c r="A615" s="250" t="s">
        <v>2426</v>
      </c>
      <c r="B615" s="57" t="s">
        <v>2427</v>
      </c>
      <c r="C615" s="104" t="s">
        <v>2434</v>
      </c>
      <c r="D615" s="352">
        <v>301.45</v>
      </c>
      <c r="E615" s="355">
        <v>301.45</v>
      </c>
      <c r="F615" s="280">
        <v>0</v>
      </c>
      <c r="G615" s="108" t="s">
        <v>1626</v>
      </c>
      <c r="H615" s="108">
        <v>1</v>
      </c>
      <c r="I615" s="108" t="s">
        <v>2276</v>
      </c>
      <c r="J615" s="108">
        <v>8</v>
      </c>
      <c r="K615" s="108">
        <v>120</v>
      </c>
      <c r="L615" s="109">
        <v>7.2</v>
      </c>
      <c r="M615" s="108" t="s">
        <v>2271</v>
      </c>
      <c r="N615" s="274">
        <f>SUMIF('Low Volume Irrigation'!$A$8:$A$201,$A615,'Low Volume Irrigation'!$N$8:$N$201)+SUMIF('Spray heads &amp; Nozzles'!$A$8:$A$202,$A615,'Spray heads &amp; Nozzles'!$N$8:$N$202)+SUMIF('Rotors &amp; Nozzles'!$A$8:$A$215,$A615,'Rotors &amp; Nozzles'!$N$8:$N$215)+SUMIF('Valves &amp; Acc.'!$A$8:$A$200,$A615,'Valves &amp; Acc.'!$N$8:$N$200)+SUMIF(Controllers!$A$8:$A$212,$A615,Controllers!$N$8:$N$212)+SUMIF('Central Control Systems'!$A$8:$A$207,$A615,'Central Control Systems'!$N$8:$N$207)+SUMIF('LND Services'!$A$8:$A$193,$A615,'LND Services'!$N$8:$N$193)+SUMIF(GOLF!$A$8:$A$295,$A615,GOLF!$N$8:$N$295)+SUMIF('GOLF Services'!$A$8:$A$203,$A615,'GOLF Services'!$N$8:$N$203)+SUMIF(AG!$A$8:$A$176,$A615,AG!$N$8:$N$176)+SUMIF('Spare Parts'!$A$8:$A$189,$A615,'Spare Parts'!$J$8:$J$189)</f>
        <v>0</v>
      </c>
      <c r="O615" s="258"/>
      <c r="P615" s="8"/>
      <c r="Q615" s="8"/>
      <c r="R615" s="8"/>
      <c r="S615" s="8"/>
      <c r="T615" s="8"/>
      <c r="U615" s="8"/>
      <c r="V615" s="8"/>
    </row>
    <row r="616" spans="1:22" s="14" customFormat="1" x14ac:dyDescent="0.25">
      <c r="A616" s="250" t="s">
        <v>2428</v>
      </c>
      <c r="B616" s="57" t="s">
        <v>2429</v>
      </c>
      <c r="C616" s="104" t="s">
        <v>2837</v>
      </c>
      <c r="D616" s="352">
        <v>349.69</v>
      </c>
      <c r="E616" s="355">
        <v>349.69</v>
      </c>
      <c r="F616" s="280">
        <v>0</v>
      </c>
      <c r="G616" s="108" t="s">
        <v>1626</v>
      </c>
      <c r="H616" s="108">
        <v>1</v>
      </c>
      <c r="I616" s="108" t="s">
        <v>2276</v>
      </c>
      <c r="J616" s="108">
        <v>8</v>
      </c>
      <c r="K616" s="108">
        <v>96</v>
      </c>
      <c r="L616" s="109">
        <v>13.3</v>
      </c>
      <c r="M616" s="108" t="s">
        <v>2271</v>
      </c>
      <c r="N616" s="274">
        <f>SUMIF('Low Volume Irrigation'!$A$8:$A$201,$A616,'Low Volume Irrigation'!$N$8:$N$201)+SUMIF('Spray heads &amp; Nozzles'!$A$8:$A$202,$A616,'Spray heads &amp; Nozzles'!$N$8:$N$202)+SUMIF('Rotors &amp; Nozzles'!$A$8:$A$215,$A616,'Rotors &amp; Nozzles'!$N$8:$N$215)+SUMIF('Valves &amp; Acc.'!$A$8:$A$200,$A616,'Valves &amp; Acc.'!$N$8:$N$200)+SUMIF(Controllers!$A$8:$A$212,$A616,Controllers!$N$8:$N$212)+SUMIF('Central Control Systems'!$A$8:$A$207,$A616,'Central Control Systems'!$N$8:$N$207)+SUMIF('LND Services'!$A$8:$A$193,$A616,'LND Services'!$N$8:$N$193)+SUMIF(GOLF!$A$8:$A$295,$A616,GOLF!$N$8:$N$295)+SUMIF('GOLF Services'!$A$8:$A$203,$A616,'GOLF Services'!$N$8:$N$203)+SUMIF(AG!$A$8:$A$176,$A616,AG!$N$8:$N$176)+SUMIF('Spare Parts'!$A$8:$A$189,$A616,'Spare Parts'!$J$8:$J$189)</f>
        <v>0</v>
      </c>
      <c r="O616" s="258"/>
      <c r="P616" s="8"/>
      <c r="Q616" s="8"/>
      <c r="R616" s="8"/>
      <c r="S616" s="8"/>
      <c r="T616" s="8"/>
      <c r="U616" s="8"/>
      <c r="V616" s="8"/>
    </row>
    <row r="617" spans="1:22" s="14" customFormat="1" x14ac:dyDescent="0.25">
      <c r="A617" s="250" t="s">
        <v>2430</v>
      </c>
      <c r="B617" s="57" t="s">
        <v>2431</v>
      </c>
      <c r="C617" s="104" t="s">
        <v>2435</v>
      </c>
      <c r="D617" s="352">
        <v>430.1</v>
      </c>
      <c r="E617" s="355">
        <v>430.1</v>
      </c>
      <c r="F617" s="280">
        <v>0</v>
      </c>
      <c r="G617" s="108" t="s">
        <v>1626</v>
      </c>
      <c r="H617" s="108">
        <v>1</v>
      </c>
      <c r="I617" s="108" t="s">
        <v>2276</v>
      </c>
      <c r="J617" s="108">
        <v>8</v>
      </c>
      <c r="K617" s="108">
        <v>96</v>
      </c>
      <c r="L617" s="109">
        <v>13.3</v>
      </c>
      <c r="M617" s="108" t="s">
        <v>2271</v>
      </c>
      <c r="N617" s="274">
        <f>SUMIF('Low Volume Irrigation'!$A$8:$A$201,$A617,'Low Volume Irrigation'!$N$8:$N$201)+SUMIF('Spray heads &amp; Nozzles'!$A$8:$A$202,$A617,'Spray heads &amp; Nozzles'!$N$8:$N$202)+SUMIF('Rotors &amp; Nozzles'!$A$8:$A$215,$A617,'Rotors &amp; Nozzles'!$N$8:$N$215)+SUMIF('Valves &amp; Acc.'!$A$8:$A$200,$A617,'Valves &amp; Acc.'!$N$8:$N$200)+SUMIF(Controllers!$A$8:$A$212,$A617,Controllers!$N$8:$N$212)+SUMIF('Central Control Systems'!$A$8:$A$207,$A617,'Central Control Systems'!$N$8:$N$207)+SUMIF('LND Services'!$A$8:$A$193,$A617,'LND Services'!$N$8:$N$193)+SUMIF(GOLF!$A$8:$A$295,$A617,GOLF!$N$8:$N$295)+SUMIF('GOLF Services'!$A$8:$A$203,$A617,'GOLF Services'!$N$8:$N$203)+SUMIF(AG!$A$8:$A$176,$A617,AG!$N$8:$N$176)+SUMIF('Spare Parts'!$A$8:$A$189,$A617,'Spare Parts'!$J$8:$J$189)</f>
        <v>0</v>
      </c>
      <c r="O617" s="258"/>
      <c r="P617" s="8"/>
      <c r="Q617" s="8"/>
      <c r="R617" s="8"/>
      <c r="S617" s="8"/>
      <c r="T617" s="8"/>
      <c r="U617" s="8"/>
      <c r="V617" s="8"/>
    </row>
    <row r="618" spans="1:22" s="14" customFormat="1" x14ac:dyDescent="0.25">
      <c r="A618" s="250" t="s">
        <v>2432</v>
      </c>
      <c r="B618" s="57" t="s">
        <v>2433</v>
      </c>
      <c r="C618" s="104" t="s">
        <v>2436</v>
      </c>
      <c r="D618" s="352">
        <v>568.05999999999995</v>
      </c>
      <c r="E618" s="355">
        <v>568.05999999999995</v>
      </c>
      <c r="F618" s="280">
        <v>0</v>
      </c>
      <c r="G618" s="108" t="s">
        <v>1626</v>
      </c>
      <c r="H618" s="108">
        <v>1</v>
      </c>
      <c r="I618" s="108" t="s">
        <v>2276</v>
      </c>
      <c r="J618" s="108">
        <v>4</v>
      </c>
      <c r="K618" s="108">
        <v>48</v>
      </c>
      <c r="L618" s="109">
        <v>15.3</v>
      </c>
      <c r="M618" s="108" t="s">
        <v>2272</v>
      </c>
      <c r="N618" s="274">
        <f>SUMIF('Low Volume Irrigation'!$A$8:$A$201,$A618,'Low Volume Irrigation'!$N$8:$N$201)+SUMIF('Spray heads &amp; Nozzles'!$A$8:$A$202,$A618,'Spray heads &amp; Nozzles'!$N$8:$N$202)+SUMIF('Rotors &amp; Nozzles'!$A$8:$A$215,$A618,'Rotors &amp; Nozzles'!$N$8:$N$215)+SUMIF('Valves &amp; Acc.'!$A$8:$A$200,$A618,'Valves &amp; Acc.'!$N$8:$N$200)+SUMIF(Controllers!$A$8:$A$212,$A618,Controllers!$N$8:$N$212)+SUMIF('Central Control Systems'!$A$8:$A$207,$A618,'Central Control Systems'!$N$8:$N$207)+SUMIF('LND Services'!$A$8:$A$193,$A618,'LND Services'!$N$8:$N$193)+SUMIF(GOLF!$A$8:$A$295,$A618,GOLF!$N$8:$N$295)+SUMIF('GOLF Services'!$A$8:$A$203,$A618,'GOLF Services'!$N$8:$N$203)+SUMIF(AG!$A$8:$A$176,$A618,AG!$N$8:$N$176)+SUMIF('Spare Parts'!$A$8:$A$189,$A618,'Spare Parts'!$J$8:$J$189)</f>
        <v>0</v>
      </c>
      <c r="O618" s="258"/>
      <c r="P618" s="8"/>
      <c r="Q618" s="8"/>
      <c r="R618" s="8"/>
      <c r="S618" s="8"/>
      <c r="T618" s="8"/>
      <c r="U618" s="8"/>
      <c r="V618" s="8"/>
    </row>
    <row r="619" spans="1:22" s="14" customFormat="1" x14ac:dyDescent="0.25">
      <c r="A619" s="250" t="s">
        <v>2993</v>
      </c>
      <c r="B619" s="57" t="s">
        <v>2997</v>
      </c>
      <c r="C619" s="104" t="s">
        <v>3001</v>
      </c>
      <c r="D619" s="352">
        <v>528.29</v>
      </c>
      <c r="E619" s="355">
        <v>528.29</v>
      </c>
      <c r="F619" s="280">
        <v>0</v>
      </c>
      <c r="G619" s="108" t="s">
        <v>1626</v>
      </c>
      <c r="H619" s="108">
        <v>1</v>
      </c>
      <c r="I619" s="108" t="s">
        <v>2276</v>
      </c>
      <c r="J619" s="108">
        <v>8</v>
      </c>
      <c r="K619" s="108">
        <v>120</v>
      </c>
      <c r="L619" s="109">
        <v>7.4</v>
      </c>
      <c r="M619" s="108" t="s">
        <v>2271</v>
      </c>
      <c r="N619" s="274">
        <f>SUMIF('Low Volume Irrigation'!$A$8:$A$201,$A619,'Low Volume Irrigation'!$N$8:$N$201)+SUMIF('Spray heads &amp; Nozzles'!$A$8:$A$202,$A619,'Spray heads &amp; Nozzles'!$N$8:$N$202)+SUMIF('Rotors &amp; Nozzles'!$A$8:$A$215,$A619,'Rotors &amp; Nozzles'!$N$8:$N$215)+SUMIF('Valves &amp; Acc.'!$A$8:$A$200,$A619,'Valves &amp; Acc.'!$N$8:$N$200)+SUMIF(Controllers!$A$8:$A$212,$A619,Controllers!$N$8:$N$212)+SUMIF('Central Control Systems'!$A$8:$A$207,$A619,'Central Control Systems'!$N$8:$N$207)+SUMIF('LND Services'!$A$8:$A$193,$A619,'LND Services'!$N$8:$N$193)+SUMIF(GOLF!$A$8:$A$295,$A619,GOLF!$N$8:$N$295)+SUMIF('GOLF Services'!$A$8:$A$203,$A619,'GOLF Services'!$N$8:$N$203)+SUMIF(AG!$A$8:$A$176,$A619,AG!$N$8:$N$176)+SUMIF('Spare Parts'!$A$8:$A$189,$A619,'Spare Parts'!$J$8:$J$189)</f>
        <v>0</v>
      </c>
      <c r="O619" s="258"/>
      <c r="P619" s="8"/>
      <c r="Q619" s="8"/>
      <c r="R619" s="8"/>
      <c r="S619" s="8"/>
      <c r="T619" s="8"/>
      <c r="U619" s="8"/>
      <c r="V619" s="8"/>
    </row>
    <row r="620" spans="1:22" s="14" customFormat="1" x14ac:dyDescent="0.25">
      <c r="A620" s="250" t="s">
        <v>2994</v>
      </c>
      <c r="B620" s="57" t="s">
        <v>2998</v>
      </c>
      <c r="C620" s="104" t="s">
        <v>3002</v>
      </c>
      <c r="D620" s="352">
        <v>559.26</v>
      </c>
      <c r="E620" s="355">
        <v>559.26</v>
      </c>
      <c r="F620" s="280">
        <v>0</v>
      </c>
      <c r="G620" s="108" t="s">
        <v>1626</v>
      </c>
      <c r="H620" s="108">
        <v>1</v>
      </c>
      <c r="I620" s="108" t="s">
        <v>2276</v>
      </c>
      <c r="J620" s="108">
        <v>8</v>
      </c>
      <c r="K620" s="108">
        <v>96</v>
      </c>
      <c r="L620" s="109">
        <v>13.1</v>
      </c>
      <c r="M620" s="108" t="s">
        <v>2271</v>
      </c>
      <c r="N620" s="274">
        <f>SUMIF('Low Volume Irrigation'!$A$8:$A$201,$A620,'Low Volume Irrigation'!$N$8:$N$201)+SUMIF('Spray heads &amp; Nozzles'!$A$8:$A$202,$A620,'Spray heads &amp; Nozzles'!$N$8:$N$202)+SUMIF('Rotors &amp; Nozzles'!$A$8:$A$215,$A620,'Rotors &amp; Nozzles'!$N$8:$N$215)+SUMIF('Valves &amp; Acc.'!$A$8:$A$200,$A620,'Valves &amp; Acc.'!$N$8:$N$200)+SUMIF(Controllers!$A$8:$A$212,$A620,Controllers!$N$8:$N$212)+SUMIF('Central Control Systems'!$A$8:$A$207,$A620,'Central Control Systems'!$N$8:$N$207)+SUMIF('LND Services'!$A$8:$A$193,$A620,'LND Services'!$N$8:$N$193)+SUMIF(GOLF!$A$8:$A$295,$A620,GOLF!$N$8:$N$295)+SUMIF('GOLF Services'!$A$8:$A$203,$A620,'GOLF Services'!$N$8:$N$203)+SUMIF(AG!$A$8:$A$176,$A620,AG!$N$8:$N$176)+SUMIF('Spare Parts'!$A$8:$A$189,$A620,'Spare Parts'!$J$8:$J$189)</f>
        <v>0</v>
      </c>
      <c r="O620" s="258"/>
      <c r="P620" s="8"/>
      <c r="Q620" s="8"/>
      <c r="R620" s="8"/>
      <c r="S620" s="8"/>
      <c r="T620" s="8"/>
      <c r="U620" s="8"/>
      <c r="V620" s="8"/>
    </row>
    <row r="621" spans="1:22" s="14" customFormat="1" x14ac:dyDescent="0.25">
      <c r="A621" s="250" t="s">
        <v>2995</v>
      </c>
      <c r="B621" s="57" t="s">
        <v>2999</v>
      </c>
      <c r="C621" s="104" t="s">
        <v>3003</v>
      </c>
      <c r="D621" s="352">
        <v>620.78</v>
      </c>
      <c r="E621" s="355">
        <v>620.78</v>
      </c>
      <c r="F621" s="280">
        <v>0</v>
      </c>
      <c r="G621" s="108" t="s">
        <v>1626</v>
      </c>
      <c r="H621" s="108">
        <v>1</v>
      </c>
      <c r="I621" s="108" t="s">
        <v>2276</v>
      </c>
      <c r="J621" s="108">
        <v>8</v>
      </c>
      <c r="K621" s="108">
        <v>96</v>
      </c>
      <c r="L621" s="109">
        <v>13.5</v>
      </c>
      <c r="M621" s="108" t="s">
        <v>2271</v>
      </c>
      <c r="N621" s="274">
        <f>SUMIF('Low Volume Irrigation'!$A$8:$A$201,$A621,'Low Volume Irrigation'!$N$8:$N$201)+SUMIF('Spray heads &amp; Nozzles'!$A$8:$A$202,$A621,'Spray heads &amp; Nozzles'!$N$8:$N$202)+SUMIF('Rotors &amp; Nozzles'!$A$8:$A$215,$A621,'Rotors &amp; Nozzles'!$N$8:$N$215)+SUMIF('Valves &amp; Acc.'!$A$8:$A$200,$A621,'Valves &amp; Acc.'!$N$8:$N$200)+SUMIF(Controllers!$A$8:$A$212,$A621,Controllers!$N$8:$N$212)+SUMIF('Central Control Systems'!$A$8:$A$207,$A621,'Central Control Systems'!$N$8:$N$207)+SUMIF('LND Services'!$A$8:$A$193,$A621,'LND Services'!$N$8:$N$193)+SUMIF(GOLF!$A$8:$A$295,$A621,GOLF!$N$8:$N$295)+SUMIF('GOLF Services'!$A$8:$A$203,$A621,'GOLF Services'!$N$8:$N$203)+SUMIF(AG!$A$8:$A$176,$A621,AG!$N$8:$N$176)+SUMIF('Spare Parts'!$A$8:$A$189,$A621,'Spare Parts'!$J$8:$J$189)</f>
        <v>0</v>
      </c>
      <c r="O621" s="258"/>
      <c r="P621" s="8"/>
      <c r="Q621" s="8"/>
      <c r="R621" s="8"/>
      <c r="S621" s="8"/>
      <c r="T621" s="8"/>
      <c r="U621" s="8"/>
      <c r="V621" s="8"/>
    </row>
    <row r="622" spans="1:22" s="14" customFormat="1" x14ac:dyDescent="0.25">
      <c r="A622" s="250" t="s">
        <v>2996</v>
      </c>
      <c r="B622" s="57" t="s">
        <v>3000</v>
      </c>
      <c r="C622" s="104" t="s">
        <v>3004</v>
      </c>
      <c r="D622" s="352">
        <v>845.44</v>
      </c>
      <c r="E622" s="355">
        <v>845.44</v>
      </c>
      <c r="F622" s="280">
        <v>0</v>
      </c>
      <c r="G622" s="108" t="s">
        <v>1626</v>
      </c>
      <c r="H622" s="108">
        <v>1</v>
      </c>
      <c r="I622" s="108" t="s">
        <v>2276</v>
      </c>
      <c r="J622" s="108">
        <v>4</v>
      </c>
      <c r="K622" s="108">
        <v>48</v>
      </c>
      <c r="L622" s="109">
        <v>15.3</v>
      </c>
      <c r="M622" s="108" t="s">
        <v>2272</v>
      </c>
      <c r="N622" s="274">
        <f>SUMIF('Low Volume Irrigation'!$A$8:$A$201,$A622,'Low Volume Irrigation'!$N$8:$N$201)+SUMIF('Spray heads &amp; Nozzles'!$A$8:$A$202,$A622,'Spray heads &amp; Nozzles'!$N$8:$N$202)+SUMIF('Rotors &amp; Nozzles'!$A$8:$A$215,$A622,'Rotors &amp; Nozzles'!$N$8:$N$215)+SUMIF('Valves &amp; Acc.'!$A$8:$A$200,$A622,'Valves &amp; Acc.'!$N$8:$N$200)+SUMIF(Controllers!$A$8:$A$212,$A622,Controllers!$N$8:$N$212)+SUMIF('Central Control Systems'!$A$8:$A$207,$A622,'Central Control Systems'!$N$8:$N$207)+SUMIF('LND Services'!$A$8:$A$193,$A622,'LND Services'!$N$8:$N$193)+SUMIF(GOLF!$A$8:$A$295,$A622,GOLF!$N$8:$N$295)+SUMIF('GOLF Services'!$A$8:$A$203,$A622,'GOLF Services'!$N$8:$N$203)+SUMIF(AG!$A$8:$A$176,$A622,AG!$N$8:$N$176)+SUMIF('Spare Parts'!$A$8:$A$189,$A622,'Spare Parts'!$J$8:$J$189)</f>
        <v>0</v>
      </c>
      <c r="O622" s="258"/>
      <c r="P622" s="8"/>
      <c r="Q622" s="8"/>
      <c r="R622" s="8"/>
      <c r="S622" s="8"/>
      <c r="T622" s="8"/>
      <c r="U622" s="8"/>
      <c r="V622" s="8"/>
    </row>
    <row r="623" spans="1:22" s="14" customFormat="1" x14ac:dyDescent="0.25">
      <c r="A623" s="250" t="s">
        <v>381</v>
      </c>
      <c r="B623" s="57" t="s">
        <v>1329</v>
      </c>
      <c r="C623" s="104" t="s">
        <v>1330</v>
      </c>
      <c r="D623" s="352">
        <v>24.32</v>
      </c>
      <c r="E623" s="355">
        <v>24.32</v>
      </c>
      <c r="F623" s="280">
        <v>0</v>
      </c>
      <c r="G623" s="108" t="s">
        <v>682</v>
      </c>
      <c r="H623" s="108">
        <v>20</v>
      </c>
      <c r="I623" s="108" t="s">
        <v>2276</v>
      </c>
      <c r="J623" s="108" t="s">
        <v>819</v>
      </c>
      <c r="K623" s="108">
        <v>400</v>
      </c>
      <c r="L623" s="109">
        <v>7.3</v>
      </c>
      <c r="M623" s="108" t="s">
        <v>2271</v>
      </c>
      <c r="N623" s="274">
        <f>SUMIF('Low Volume Irrigation'!$A$8:$A$201,$A623,'Low Volume Irrigation'!$N$8:$N$201)+SUMIF('Spray heads &amp; Nozzles'!$A$8:$A$202,$A623,'Spray heads &amp; Nozzles'!$N$8:$N$202)+SUMIF('Rotors &amp; Nozzles'!$A$8:$A$215,$A623,'Rotors &amp; Nozzles'!$N$8:$N$215)+SUMIF('Valves &amp; Acc.'!$A$8:$A$200,$A623,'Valves &amp; Acc.'!$N$8:$N$200)+SUMIF(Controllers!$A$8:$A$212,$A623,Controllers!$N$8:$N$212)+SUMIF('Central Control Systems'!$A$8:$A$207,$A623,'Central Control Systems'!$N$8:$N$207)+SUMIF('LND Services'!$A$8:$A$193,$A623,'LND Services'!$N$8:$N$193)+SUMIF(GOLF!$A$8:$A$295,$A623,GOLF!$N$8:$N$295)+SUMIF('GOLF Services'!$A$8:$A$203,$A623,'GOLF Services'!$N$8:$N$203)+SUMIF(AG!$A$8:$A$176,$A623,AG!$N$8:$N$176)+SUMIF('Spare Parts'!$A$8:$A$189,$A623,'Spare Parts'!$J$8:$J$189)</f>
        <v>0</v>
      </c>
      <c r="O623" s="258"/>
      <c r="P623" s="8"/>
      <c r="Q623" s="8"/>
      <c r="R623" s="8"/>
      <c r="S623" s="8"/>
      <c r="T623" s="8"/>
      <c r="U623" s="8"/>
      <c r="V623" s="8"/>
    </row>
    <row r="624" spans="1:22" s="14" customFormat="1" x14ac:dyDescent="0.25">
      <c r="A624" s="250" t="s">
        <v>383</v>
      </c>
      <c r="B624" s="57" t="s">
        <v>1333</v>
      </c>
      <c r="C624" s="104" t="s">
        <v>1334</v>
      </c>
      <c r="D624" s="352">
        <v>28.33</v>
      </c>
      <c r="E624" s="355">
        <v>28.33</v>
      </c>
      <c r="F624" s="280">
        <v>0</v>
      </c>
      <c r="G624" s="108" t="s">
        <v>682</v>
      </c>
      <c r="H624" s="108">
        <v>20</v>
      </c>
      <c r="I624" s="108" t="s">
        <v>2276</v>
      </c>
      <c r="J624" s="108" t="s">
        <v>819</v>
      </c>
      <c r="K624" s="108">
        <v>400</v>
      </c>
      <c r="L624" s="109">
        <v>7.2</v>
      </c>
      <c r="M624" s="108" t="s">
        <v>2271</v>
      </c>
      <c r="N624" s="274">
        <f>SUMIF('Low Volume Irrigation'!$A$8:$A$201,$A624,'Low Volume Irrigation'!$N$8:$N$201)+SUMIF('Spray heads &amp; Nozzles'!$A$8:$A$202,$A624,'Spray heads &amp; Nozzles'!$N$8:$N$202)+SUMIF('Rotors &amp; Nozzles'!$A$8:$A$215,$A624,'Rotors &amp; Nozzles'!$N$8:$N$215)+SUMIF('Valves &amp; Acc.'!$A$8:$A$200,$A624,'Valves &amp; Acc.'!$N$8:$N$200)+SUMIF(Controllers!$A$8:$A$212,$A624,Controllers!$N$8:$N$212)+SUMIF('Central Control Systems'!$A$8:$A$207,$A624,'Central Control Systems'!$N$8:$N$207)+SUMIF('LND Services'!$A$8:$A$193,$A624,'LND Services'!$N$8:$N$193)+SUMIF(GOLF!$A$8:$A$295,$A624,GOLF!$N$8:$N$295)+SUMIF('GOLF Services'!$A$8:$A$203,$A624,'GOLF Services'!$N$8:$N$203)+SUMIF(AG!$A$8:$A$176,$A624,AG!$N$8:$N$176)+SUMIF('Spare Parts'!$A$8:$A$189,$A624,'Spare Parts'!$J$8:$J$189)</f>
        <v>0</v>
      </c>
      <c r="O624" s="258"/>
      <c r="P624" s="8"/>
      <c r="Q624" s="8"/>
      <c r="R624" s="8"/>
      <c r="S624" s="8"/>
      <c r="T624" s="8"/>
      <c r="U624" s="8"/>
      <c r="V624" s="8"/>
    </row>
    <row r="625" spans="1:22" s="14" customFormat="1" x14ac:dyDescent="0.25">
      <c r="A625" s="250" t="s">
        <v>1707</v>
      </c>
      <c r="B625" s="57" t="s">
        <v>1708</v>
      </c>
      <c r="C625" s="104" t="s">
        <v>1709</v>
      </c>
      <c r="D625" s="352">
        <v>45.05</v>
      </c>
      <c r="E625" s="355">
        <v>45.05</v>
      </c>
      <c r="F625" s="280">
        <v>0</v>
      </c>
      <c r="G625" s="108" t="s">
        <v>682</v>
      </c>
      <c r="H625" s="108">
        <v>20</v>
      </c>
      <c r="I625" s="108" t="s">
        <v>2276</v>
      </c>
      <c r="J625" s="108">
        <v>20</v>
      </c>
      <c r="K625" s="108">
        <v>400</v>
      </c>
      <c r="L625" s="109">
        <v>6.9</v>
      </c>
      <c r="M625" s="108" t="s">
        <v>2271</v>
      </c>
      <c r="N625" s="274">
        <f>SUMIF('Low Volume Irrigation'!$A$8:$A$201,$A625,'Low Volume Irrigation'!$N$8:$N$201)+SUMIF('Spray heads &amp; Nozzles'!$A$8:$A$202,$A625,'Spray heads &amp; Nozzles'!$N$8:$N$202)+SUMIF('Rotors &amp; Nozzles'!$A$8:$A$215,$A625,'Rotors &amp; Nozzles'!$N$8:$N$215)+SUMIF('Valves &amp; Acc.'!$A$8:$A$200,$A625,'Valves &amp; Acc.'!$N$8:$N$200)+SUMIF(Controllers!$A$8:$A$212,$A625,Controllers!$N$8:$N$212)+SUMIF('Central Control Systems'!$A$8:$A$207,$A625,'Central Control Systems'!$N$8:$N$207)+SUMIF('LND Services'!$A$8:$A$193,$A625,'LND Services'!$N$8:$N$193)+SUMIF(GOLF!$A$8:$A$295,$A625,GOLF!$N$8:$N$295)+SUMIF('GOLF Services'!$A$8:$A$203,$A625,'GOLF Services'!$N$8:$N$203)+SUMIF(AG!$A$8:$A$176,$A625,AG!$N$8:$N$176)+SUMIF('Spare Parts'!$A$8:$A$189,$A625,'Spare Parts'!$J$8:$J$189)</f>
        <v>0</v>
      </c>
      <c r="O625" s="258"/>
      <c r="P625" s="8"/>
      <c r="Q625" s="8"/>
      <c r="R625" s="8"/>
      <c r="S625" s="8"/>
      <c r="T625" s="8"/>
      <c r="U625" s="8"/>
      <c r="V625" s="8"/>
    </row>
    <row r="626" spans="1:22" s="14" customFormat="1" x14ac:dyDescent="0.25">
      <c r="A626" s="250" t="s">
        <v>382</v>
      </c>
      <c r="B626" s="57" t="s">
        <v>1331</v>
      </c>
      <c r="C626" s="104" t="s">
        <v>1332</v>
      </c>
      <c r="D626" s="352">
        <v>24.32</v>
      </c>
      <c r="E626" s="355">
        <v>24.32</v>
      </c>
      <c r="F626" s="280">
        <v>0</v>
      </c>
      <c r="G626" s="108" t="s">
        <v>682</v>
      </c>
      <c r="H626" s="108">
        <v>20</v>
      </c>
      <c r="I626" s="108" t="s">
        <v>2276</v>
      </c>
      <c r="J626" s="108" t="s">
        <v>819</v>
      </c>
      <c r="K626" s="108">
        <v>360</v>
      </c>
      <c r="L626" s="109">
        <v>6.8</v>
      </c>
      <c r="M626" s="108" t="s">
        <v>2271</v>
      </c>
      <c r="N626" s="274">
        <f>SUMIF('Low Volume Irrigation'!$A$8:$A$201,$A626,'Low Volume Irrigation'!$N$8:$N$201)+SUMIF('Spray heads &amp; Nozzles'!$A$8:$A$202,$A626,'Spray heads &amp; Nozzles'!$N$8:$N$202)+SUMIF('Rotors &amp; Nozzles'!$A$8:$A$215,$A626,'Rotors &amp; Nozzles'!$N$8:$N$215)+SUMIF('Valves &amp; Acc.'!$A$8:$A$200,$A626,'Valves &amp; Acc.'!$N$8:$N$200)+SUMIF(Controllers!$A$8:$A$212,$A626,Controllers!$N$8:$N$212)+SUMIF('Central Control Systems'!$A$8:$A$207,$A626,'Central Control Systems'!$N$8:$N$207)+SUMIF('LND Services'!$A$8:$A$193,$A626,'LND Services'!$N$8:$N$193)+SUMIF(GOLF!$A$8:$A$295,$A626,GOLF!$N$8:$N$295)+SUMIF('GOLF Services'!$A$8:$A$203,$A626,'GOLF Services'!$N$8:$N$203)+SUMIF(AG!$A$8:$A$176,$A626,AG!$N$8:$N$176)+SUMIF('Spare Parts'!$A$8:$A$189,$A626,'Spare Parts'!$J$8:$J$189)</f>
        <v>0</v>
      </c>
      <c r="O626" s="258"/>
      <c r="P626" s="8"/>
      <c r="Q626" s="8"/>
      <c r="R626" s="8"/>
      <c r="S626" s="8"/>
      <c r="T626" s="8"/>
      <c r="U626" s="8"/>
      <c r="V626" s="8"/>
    </row>
    <row r="627" spans="1:22" s="14" customFormat="1" x14ac:dyDescent="0.25">
      <c r="A627" s="250" t="s">
        <v>2083</v>
      </c>
      <c r="B627" s="57" t="s">
        <v>2086</v>
      </c>
      <c r="C627" s="104" t="s">
        <v>2089</v>
      </c>
      <c r="D627" s="352">
        <v>1735.34</v>
      </c>
      <c r="E627" s="355">
        <v>1735.34</v>
      </c>
      <c r="F627" s="280">
        <v>0</v>
      </c>
      <c r="G627" s="108" t="s">
        <v>1626</v>
      </c>
      <c r="H627" s="108">
        <v>1</v>
      </c>
      <c r="I627" s="108" t="s">
        <v>2276</v>
      </c>
      <c r="J627" s="108">
        <v>8</v>
      </c>
      <c r="K627" s="108">
        <v>144</v>
      </c>
      <c r="L627" s="109">
        <v>2.4</v>
      </c>
      <c r="M627" s="108" t="s">
        <v>2272</v>
      </c>
      <c r="N627" s="274">
        <f>SUMIF('Low Volume Irrigation'!$A$8:$A$201,$A627,'Low Volume Irrigation'!$N$8:$N$201)+SUMIF('Spray heads &amp; Nozzles'!$A$8:$A$202,$A627,'Spray heads &amp; Nozzles'!$N$8:$N$202)+SUMIF('Rotors &amp; Nozzles'!$A$8:$A$215,$A627,'Rotors &amp; Nozzles'!$N$8:$N$215)+SUMIF('Valves &amp; Acc.'!$A$8:$A$200,$A627,'Valves &amp; Acc.'!$N$8:$N$200)+SUMIF(Controllers!$A$8:$A$212,$A627,Controllers!$N$8:$N$212)+SUMIF('Central Control Systems'!$A$8:$A$207,$A627,'Central Control Systems'!$N$8:$N$207)+SUMIF('LND Services'!$A$8:$A$193,$A627,'LND Services'!$N$8:$N$193)+SUMIF(GOLF!$A$8:$A$295,$A627,GOLF!$N$8:$N$295)+SUMIF('GOLF Services'!$A$8:$A$203,$A627,'GOLF Services'!$N$8:$N$203)+SUMIF(AG!$A$8:$A$176,$A627,AG!$N$8:$N$176)+SUMIF('Spare Parts'!$A$8:$A$189,$A627,'Spare Parts'!$J$8:$J$189)</f>
        <v>0</v>
      </c>
      <c r="O627" s="258"/>
      <c r="P627" s="8"/>
      <c r="Q627" s="8"/>
      <c r="R627" s="8"/>
      <c r="S627" s="8"/>
      <c r="T627" s="8"/>
      <c r="U627" s="8"/>
      <c r="V627" s="8"/>
    </row>
    <row r="628" spans="1:22" s="14" customFormat="1" x14ac:dyDescent="0.25">
      <c r="A628" s="250" t="s">
        <v>2084</v>
      </c>
      <c r="B628" s="57" t="s">
        <v>2087</v>
      </c>
      <c r="C628" s="104" t="s">
        <v>2090</v>
      </c>
      <c r="D628" s="352">
        <v>1689.89</v>
      </c>
      <c r="E628" s="355">
        <v>1689.89</v>
      </c>
      <c r="F628" s="280">
        <v>0</v>
      </c>
      <c r="G628" s="108" t="s">
        <v>1626</v>
      </c>
      <c r="H628" s="108">
        <v>1</v>
      </c>
      <c r="I628" s="108" t="s">
        <v>2276</v>
      </c>
      <c r="J628" s="108">
        <v>8</v>
      </c>
      <c r="K628" s="108">
        <v>144</v>
      </c>
      <c r="L628" s="109">
        <v>2.4</v>
      </c>
      <c r="M628" s="108" t="s">
        <v>2272</v>
      </c>
      <c r="N628" s="274">
        <f>SUMIF('Low Volume Irrigation'!$A$8:$A$201,$A628,'Low Volume Irrigation'!$N$8:$N$201)+SUMIF('Spray heads &amp; Nozzles'!$A$8:$A$202,$A628,'Spray heads &amp; Nozzles'!$N$8:$N$202)+SUMIF('Rotors &amp; Nozzles'!$A$8:$A$215,$A628,'Rotors &amp; Nozzles'!$N$8:$N$215)+SUMIF('Valves &amp; Acc.'!$A$8:$A$200,$A628,'Valves &amp; Acc.'!$N$8:$N$200)+SUMIF(Controllers!$A$8:$A$212,$A628,Controllers!$N$8:$N$212)+SUMIF('Central Control Systems'!$A$8:$A$207,$A628,'Central Control Systems'!$N$8:$N$207)+SUMIF('LND Services'!$A$8:$A$193,$A628,'LND Services'!$N$8:$N$193)+SUMIF(GOLF!$A$8:$A$295,$A628,GOLF!$N$8:$N$295)+SUMIF('GOLF Services'!$A$8:$A$203,$A628,'GOLF Services'!$N$8:$N$203)+SUMIF(AG!$A$8:$A$176,$A628,AG!$N$8:$N$176)+SUMIF('Spare Parts'!$A$8:$A$189,$A628,'Spare Parts'!$J$8:$J$189)</f>
        <v>0</v>
      </c>
      <c r="O628" s="258"/>
      <c r="P628" s="8"/>
      <c r="Q628" s="8"/>
      <c r="R628" s="8"/>
      <c r="S628" s="8"/>
      <c r="T628" s="8"/>
      <c r="U628" s="8"/>
      <c r="V628" s="8"/>
    </row>
    <row r="629" spans="1:22" s="14" customFormat="1" x14ac:dyDescent="0.25">
      <c r="A629" s="250" t="s">
        <v>1837</v>
      </c>
      <c r="B629" s="57" t="s">
        <v>1838</v>
      </c>
      <c r="C629" s="104" t="s">
        <v>1839</v>
      </c>
      <c r="D629" s="352">
        <v>9121.64</v>
      </c>
      <c r="E629" s="355">
        <v>8951.14</v>
      </c>
      <c r="F629" s="280">
        <v>1.9047853122619019E-2</v>
      </c>
      <c r="G629" s="108" t="s">
        <v>1156</v>
      </c>
      <c r="H629" s="108">
        <v>1</v>
      </c>
      <c r="I629" s="108" t="s">
        <v>2276</v>
      </c>
      <c r="J629" s="108">
        <v>1</v>
      </c>
      <c r="K629" s="108" t="s">
        <v>677</v>
      </c>
      <c r="L629" s="109">
        <v>2.2999999999999998</v>
      </c>
      <c r="M629" s="108" t="s">
        <v>2273</v>
      </c>
      <c r="N629" s="274">
        <f>SUMIF('Low Volume Irrigation'!$A$8:$A$201,$A629,'Low Volume Irrigation'!$N$8:$N$201)+SUMIF('Spray heads &amp; Nozzles'!$A$8:$A$202,$A629,'Spray heads &amp; Nozzles'!$N$8:$N$202)+SUMIF('Rotors &amp; Nozzles'!$A$8:$A$215,$A629,'Rotors &amp; Nozzles'!$N$8:$N$215)+SUMIF('Valves &amp; Acc.'!$A$8:$A$200,$A629,'Valves &amp; Acc.'!$N$8:$N$200)+SUMIF(Controllers!$A$8:$A$212,$A629,Controllers!$N$8:$N$212)+SUMIF('Central Control Systems'!$A$8:$A$207,$A629,'Central Control Systems'!$N$8:$N$207)+SUMIF('LND Services'!$A$8:$A$193,$A629,'LND Services'!$N$8:$N$193)+SUMIF(GOLF!$A$8:$A$295,$A629,GOLF!$N$8:$N$295)+SUMIF('GOLF Services'!$A$8:$A$203,$A629,'GOLF Services'!$N$8:$N$203)+SUMIF(AG!$A$8:$A$176,$A629,AG!$N$8:$N$176)+SUMIF('Spare Parts'!$A$8:$A$189,$A629,'Spare Parts'!$J$8:$J$189)</f>
        <v>0</v>
      </c>
      <c r="O629" s="258"/>
      <c r="P629" s="8"/>
      <c r="Q629" s="8"/>
      <c r="R629" s="8"/>
      <c r="S629" s="8"/>
      <c r="T629" s="8"/>
      <c r="U629" s="8"/>
      <c r="V629" s="8"/>
    </row>
    <row r="630" spans="1:22" s="14" customFormat="1" x14ac:dyDescent="0.25">
      <c r="A630" s="250" t="s">
        <v>3314</v>
      </c>
      <c r="B630" s="57" t="s">
        <v>3267</v>
      </c>
      <c r="C630" s="104" t="s">
        <v>3268</v>
      </c>
      <c r="D630" s="352">
        <v>13408.2</v>
      </c>
      <c r="E630" s="355" t="s">
        <v>2276</v>
      </c>
      <c r="F630" s="280" t="s">
        <v>678</v>
      </c>
      <c r="G630" s="108" t="s">
        <v>1833</v>
      </c>
      <c r="H630" s="108">
        <v>1</v>
      </c>
      <c r="I630" s="108" t="s">
        <v>2276</v>
      </c>
      <c r="J630" s="108" t="s">
        <v>2276</v>
      </c>
      <c r="K630" s="108" t="s">
        <v>2276</v>
      </c>
      <c r="L630" s="109" t="s">
        <v>2276</v>
      </c>
      <c r="M630" s="108" t="s">
        <v>2273</v>
      </c>
      <c r="N630" s="274">
        <f>SUMIF('Low Volume Irrigation'!$A$8:$A$201,$A630,'Low Volume Irrigation'!$N$8:$N$201)+SUMIF('Spray heads &amp; Nozzles'!$A$8:$A$202,$A630,'Spray heads &amp; Nozzles'!$N$8:$N$202)+SUMIF('Rotors &amp; Nozzles'!$A$8:$A$215,$A630,'Rotors &amp; Nozzles'!$N$8:$N$215)+SUMIF('Valves &amp; Acc.'!$A$8:$A$200,$A630,'Valves &amp; Acc.'!$N$8:$N$200)+SUMIF(Controllers!$A$8:$A$212,$A630,Controllers!$N$8:$N$212)+SUMIF('Central Control Systems'!$A$8:$A$207,$A630,'Central Control Systems'!$N$8:$N$207)+SUMIF('LND Services'!$A$8:$A$193,$A630,'LND Services'!$N$8:$N$193)+SUMIF(GOLF!$A$8:$A$295,$A630,GOLF!$N$8:$N$295)+SUMIF('GOLF Services'!$A$8:$A$203,$A630,'GOLF Services'!$N$8:$N$203)+SUMIF(AG!$A$8:$A$176,$A630,AG!$N$8:$N$176)+SUMIF('Spare Parts'!$A$8:$A$189,$A630,'Spare Parts'!$J$8:$J$189)</f>
        <v>0</v>
      </c>
      <c r="O630" s="258"/>
      <c r="P630" s="8"/>
      <c r="Q630" s="8"/>
      <c r="R630" s="8"/>
      <c r="S630" s="8"/>
      <c r="T630" s="8"/>
      <c r="U630" s="8"/>
      <c r="V630" s="8"/>
    </row>
    <row r="631" spans="1:22" s="14" customFormat="1" x14ac:dyDescent="0.25">
      <c r="A631" s="250" t="s">
        <v>2960</v>
      </c>
      <c r="B631" s="57" t="s">
        <v>2961</v>
      </c>
      <c r="C631" s="104" t="s">
        <v>3148</v>
      </c>
      <c r="D631" s="352">
        <v>25974.94</v>
      </c>
      <c r="E631" s="355">
        <v>25974.94</v>
      </c>
      <c r="F631" s="280">
        <v>0</v>
      </c>
      <c r="G631" s="108" t="s">
        <v>1833</v>
      </c>
      <c r="H631" s="108">
        <v>1</v>
      </c>
      <c r="I631" s="108" t="s">
        <v>2276</v>
      </c>
      <c r="J631" s="108">
        <v>1</v>
      </c>
      <c r="K631" s="108">
        <v>1</v>
      </c>
      <c r="L631" s="109">
        <v>25</v>
      </c>
      <c r="M631" s="108" t="s">
        <v>2273</v>
      </c>
      <c r="N631" s="274">
        <f>SUMIF('Low Volume Irrigation'!$A$8:$A$201,$A631,'Low Volume Irrigation'!$N$8:$N$201)+SUMIF('Spray heads &amp; Nozzles'!$A$8:$A$202,$A631,'Spray heads &amp; Nozzles'!$N$8:$N$202)+SUMIF('Rotors &amp; Nozzles'!$A$8:$A$215,$A631,'Rotors &amp; Nozzles'!$N$8:$N$215)+SUMIF('Valves &amp; Acc.'!$A$8:$A$200,$A631,'Valves &amp; Acc.'!$N$8:$N$200)+SUMIF(Controllers!$A$8:$A$212,$A631,Controllers!$N$8:$N$212)+SUMIF('Central Control Systems'!$A$8:$A$207,$A631,'Central Control Systems'!$N$8:$N$207)+SUMIF('LND Services'!$A$8:$A$193,$A631,'LND Services'!$N$8:$N$193)+SUMIF(GOLF!$A$8:$A$295,$A631,GOLF!$N$8:$N$295)+SUMIF('GOLF Services'!$A$8:$A$203,$A631,'GOLF Services'!$N$8:$N$203)+SUMIF(AG!$A$8:$A$176,$A631,AG!$N$8:$N$176)+SUMIF('Spare Parts'!$A$8:$A$189,$A631,'Spare Parts'!$J$8:$J$189)</f>
        <v>0</v>
      </c>
      <c r="O631" s="258"/>
      <c r="P631" s="8"/>
      <c r="Q631" s="8"/>
      <c r="R631" s="8"/>
      <c r="S631" s="8"/>
      <c r="T631" s="8"/>
      <c r="U631" s="8"/>
      <c r="V631" s="8"/>
    </row>
    <row r="632" spans="1:22" s="14" customFormat="1" ht="127.5" x14ac:dyDescent="0.25">
      <c r="A632" s="250" t="s">
        <v>3140</v>
      </c>
      <c r="B632" s="57" t="s">
        <v>3109</v>
      </c>
      <c r="C632" s="104" t="s">
        <v>3269</v>
      </c>
      <c r="D632" s="352">
        <v>13648.5</v>
      </c>
      <c r="E632" s="355">
        <v>13648.5</v>
      </c>
      <c r="F632" s="280">
        <v>0</v>
      </c>
      <c r="G632" s="108" t="s">
        <v>1566</v>
      </c>
      <c r="H632" s="108">
        <v>1</v>
      </c>
      <c r="I632" s="108" t="s">
        <v>2276</v>
      </c>
      <c r="J632" s="108" t="s">
        <v>677</v>
      </c>
      <c r="K632" s="108" t="s">
        <v>677</v>
      </c>
      <c r="L632" s="109" t="s">
        <v>677</v>
      </c>
      <c r="M632" s="108" t="s">
        <v>2273</v>
      </c>
      <c r="N632" s="274">
        <f>SUMIF('Low Volume Irrigation'!$A$8:$A$201,$A632,'Low Volume Irrigation'!$N$8:$N$201)+SUMIF('Spray heads &amp; Nozzles'!$A$8:$A$202,$A632,'Spray heads &amp; Nozzles'!$N$8:$N$202)+SUMIF('Rotors &amp; Nozzles'!$A$8:$A$215,$A632,'Rotors &amp; Nozzles'!$N$8:$N$215)+SUMIF('Valves &amp; Acc.'!$A$8:$A$200,$A632,'Valves &amp; Acc.'!$N$8:$N$200)+SUMIF(Controllers!$A$8:$A$212,$A632,Controllers!$N$8:$N$212)+SUMIF('Central Control Systems'!$A$8:$A$207,$A632,'Central Control Systems'!$N$8:$N$207)+SUMIF('LND Services'!$A$8:$A$193,$A632,'LND Services'!$N$8:$N$193)+SUMIF(GOLF!$A$8:$A$295,$A632,GOLF!$N$8:$N$295)+SUMIF('GOLF Services'!$A$8:$A$203,$A632,'GOLF Services'!$N$8:$N$203)+SUMIF(AG!$A$8:$A$176,$A632,AG!$N$8:$N$176)+SUMIF('Spare Parts'!$A$8:$A$189,$A632,'Spare Parts'!$J$8:$J$189)</f>
        <v>0</v>
      </c>
      <c r="O632" s="258"/>
      <c r="P632" s="8"/>
      <c r="Q632" s="8"/>
      <c r="R632" s="8"/>
      <c r="S632" s="8"/>
      <c r="T632" s="8"/>
      <c r="U632" s="8"/>
      <c r="V632" s="8"/>
    </row>
    <row r="633" spans="1:22" s="14" customFormat="1" ht="127.5" x14ac:dyDescent="0.25">
      <c r="A633" s="250" t="s">
        <v>3141</v>
      </c>
      <c r="B633" s="57" t="s">
        <v>3110</v>
      </c>
      <c r="C633" s="104" t="s">
        <v>3270</v>
      </c>
      <c r="D633" s="352">
        <v>2729.7</v>
      </c>
      <c r="E633" s="355">
        <v>2729.7</v>
      </c>
      <c r="F633" s="280">
        <v>0</v>
      </c>
      <c r="G633" s="108" t="s">
        <v>1566</v>
      </c>
      <c r="H633" s="108">
        <v>1</v>
      </c>
      <c r="I633" s="108" t="s">
        <v>2276</v>
      </c>
      <c r="J633" s="108" t="s">
        <v>677</v>
      </c>
      <c r="K633" s="108" t="s">
        <v>677</v>
      </c>
      <c r="L633" s="109" t="s">
        <v>677</v>
      </c>
      <c r="M633" s="108" t="s">
        <v>2273</v>
      </c>
      <c r="N633" s="274">
        <f>SUMIF('Low Volume Irrigation'!$A$8:$A$201,$A633,'Low Volume Irrigation'!$N$8:$N$201)+SUMIF('Spray heads &amp; Nozzles'!$A$8:$A$202,$A633,'Spray heads &amp; Nozzles'!$N$8:$N$202)+SUMIF('Rotors &amp; Nozzles'!$A$8:$A$215,$A633,'Rotors &amp; Nozzles'!$N$8:$N$215)+SUMIF('Valves &amp; Acc.'!$A$8:$A$200,$A633,'Valves &amp; Acc.'!$N$8:$N$200)+SUMIF(Controllers!$A$8:$A$212,$A633,Controllers!$N$8:$N$212)+SUMIF('Central Control Systems'!$A$8:$A$207,$A633,'Central Control Systems'!$N$8:$N$207)+SUMIF('LND Services'!$A$8:$A$193,$A633,'LND Services'!$N$8:$N$193)+SUMIF(GOLF!$A$8:$A$295,$A633,GOLF!$N$8:$N$295)+SUMIF('GOLF Services'!$A$8:$A$203,$A633,'GOLF Services'!$N$8:$N$203)+SUMIF(AG!$A$8:$A$176,$A633,AG!$N$8:$N$176)+SUMIF('Spare Parts'!$A$8:$A$189,$A633,'Spare Parts'!$J$8:$J$189)</f>
        <v>0</v>
      </c>
      <c r="O633" s="258"/>
      <c r="P633" s="8"/>
      <c r="Q633" s="8"/>
      <c r="R633" s="8"/>
      <c r="S633" s="8"/>
      <c r="T633" s="8"/>
      <c r="U633" s="8"/>
      <c r="V633" s="8"/>
    </row>
    <row r="634" spans="1:22" s="14" customFormat="1" ht="102" x14ac:dyDescent="0.25">
      <c r="A634" s="250" t="s">
        <v>3108</v>
      </c>
      <c r="B634" s="57" t="s">
        <v>3112</v>
      </c>
      <c r="C634" s="104" t="s">
        <v>3272</v>
      </c>
      <c r="D634" s="352">
        <v>2282.4</v>
      </c>
      <c r="E634" s="355">
        <v>2282.4</v>
      </c>
      <c r="F634" s="280">
        <v>0</v>
      </c>
      <c r="G634" s="108" t="s">
        <v>1566</v>
      </c>
      <c r="H634" s="108">
        <v>1</v>
      </c>
      <c r="I634" s="108" t="s">
        <v>2276</v>
      </c>
      <c r="J634" s="108" t="s">
        <v>677</v>
      </c>
      <c r="K634" s="108" t="s">
        <v>677</v>
      </c>
      <c r="L634" s="109" t="s">
        <v>677</v>
      </c>
      <c r="M634" s="108" t="s">
        <v>2273</v>
      </c>
      <c r="N634" s="274">
        <f>SUMIF('Low Volume Irrigation'!$A$8:$A$201,$A634,'Low Volume Irrigation'!$N$8:$N$201)+SUMIF('Spray heads &amp; Nozzles'!$A$8:$A$202,$A634,'Spray heads &amp; Nozzles'!$N$8:$N$202)+SUMIF('Rotors &amp; Nozzles'!$A$8:$A$215,$A634,'Rotors &amp; Nozzles'!$N$8:$N$215)+SUMIF('Valves &amp; Acc.'!$A$8:$A$200,$A634,'Valves &amp; Acc.'!$N$8:$N$200)+SUMIF(Controllers!$A$8:$A$212,$A634,Controllers!$N$8:$N$212)+SUMIF('Central Control Systems'!$A$8:$A$207,$A634,'Central Control Systems'!$N$8:$N$207)+SUMIF('LND Services'!$A$8:$A$193,$A634,'LND Services'!$N$8:$N$193)+SUMIF(GOLF!$A$8:$A$295,$A634,GOLF!$N$8:$N$295)+SUMIF('GOLF Services'!$A$8:$A$203,$A634,'GOLF Services'!$N$8:$N$203)+SUMIF(AG!$A$8:$A$176,$A634,AG!$N$8:$N$176)+SUMIF('Spare Parts'!$A$8:$A$189,$A634,'Spare Parts'!$J$8:$J$189)</f>
        <v>0</v>
      </c>
      <c r="O634" s="258"/>
      <c r="P634" s="8"/>
      <c r="Q634" s="8"/>
      <c r="R634" s="8"/>
      <c r="S634" s="8"/>
      <c r="T634" s="8"/>
      <c r="U634" s="8"/>
      <c r="V634" s="8"/>
    </row>
    <row r="635" spans="1:22" s="14" customFormat="1" ht="102" x14ac:dyDescent="0.25">
      <c r="A635" s="250" t="s">
        <v>3142</v>
      </c>
      <c r="B635" s="57" t="s">
        <v>3111</v>
      </c>
      <c r="C635" s="104" t="s">
        <v>3271</v>
      </c>
      <c r="D635" s="352">
        <v>11418.3</v>
      </c>
      <c r="E635" s="355">
        <v>11418.3</v>
      </c>
      <c r="F635" s="280">
        <v>0</v>
      </c>
      <c r="G635" s="108" t="s">
        <v>1566</v>
      </c>
      <c r="H635" s="108">
        <v>1</v>
      </c>
      <c r="I635" s="108" t="s">
        <v>2276</v>
      </c>
      <c r="J635" s="108" t="s">
        <v>677</v>
      </c>
      <c r="K635" s="108" t="s">
        <v>677</v>
      </c>
      <c r="L635" s="109" t="s">
        <v>677</v>
      </c>
      <c r="M635" s="108" t="s">
        <v>2273</v>
      </c>
      <c r="N635" s="274">
        <f>SUMIF('Low Volume Irrigation'!$A$8:$A$201,$A635,'Low Volume Irrigation'!$N$8:$N$201)+SUMIF('Spray heads &amp; Nozzles'!$A$8:$A$202,$A635,'Spray heads &amp; Nozzles'!$N$8:$N$202)+SUMIF('Rotors &amp; Nozzles'!$A$8:$A$215,$A635,'Rotors &amp; Nozzles'!$N$8:$N$215)+SUMIF('Valves &amp; Acc.'!$A$8:$A$200,$A635,'Valves &amp; Acc.'!$N$8:$N$200)+SUMIF(Controllers!$A$8:$A$212,$A635,Controllers!$N$8:$N$212)+SUMIF('Central Control Systems'!$A$8:$A$207,$A635,'Central Control Systems'!$N$8:$N$207)+SUMIF('LND Services'!$A$8:$A$193,$A635,'LND Services'!$N$8:$N$193)+SUMIF(GOLF!$A$8:$A$295,$A635,GOLF!$N$8:$N$295)+SUMIF('GOLF Services'!$A$8:$A$203,$A635,'GOLF Services'!$N$8:$N$203)+SUMIF(AG!$A$8:$A$176,$A635,AG!$N$8:$N$176)+SUMIF('Spare Parts'!$A$8:$A$189,$A635,'Spare Parts'!$J$8:$J$189)</f>
        <v>0</v>
      </c>
      <c r="O635" s="258"/>
      <c r="P635" s="8"/>
      <c r="Q635" s="8"/>
      <c r="R635" s="8"/>
      <c r="S635" s="8"/>
      <c r="T635" s="8"/>
      <c r="U635" s="8"/>
      <c r="V635" s="8"/>
    </row>
    <row r="636" spans="1:22" s="14" customFormat="1" x14ac:dyDescent="0.25">
      <c r="A636" s="250" t="s">
        <v>1857</v>
      </c>
      <c r="B636" s="57" t="s">
        <v>1858</v>
      </c>
      <c r="C636" s="104" t="s">
        <v>2094</v>
      </c>
      <c r="D636" s="352">
        <v>1568.92</v>
      </c>
      <c r="E636" s="355">
        <v>1568.92</v>
      </c>
      <c r="F636" s="280">
        <v>0</v>
      </c>
      <c r="G636" s="108" t="s">
        <v>1626</v>
      </c>
      <c r="H636" s="108">
        <v>1</v>
      </c>
      <c r="I636" s="108" t="s">
        <v>2276</v>
      </c>
      <c r="J636" s="108">
        <v>8</v>
      </c>
      <c r="K636" s="108">
        <v>192</v>
      </c>
      <c r="L636" s="109">
        <v>3.4</v>
      </c>
      <c r="M636" s="108" t="s">
        <v>2272</v>
      </c>
      <c r="N636" s="274">
        <f>SUMIF('Low Volume Irrigation'!$A$8:$A$201,$A636,'Low Volume Irrigation'!$N$8:$N$201)+SUMIF('Spray heads &amp; Nozzles'!$A$8:$A$202,$A636,'Spray heads &amp; Nozzles'!$N$8:$N$202)+SUMIF('Rotors &amp; Nozzles'!$A$8:$A$215,$A636,'Rotors &amp; Nozzles'!$N$8:$N$215)+SUMIF('Valves &amp; Acc.'!$A$8:$A$200,$A636,'Valves &amp; Acc.'!$N$8:$N$200)+SUMIF(Controllers!$A$8:$A$212,$A636,Controllers!$N$8:$N$212)+SUMIF('Central Control Systems'!$A$8:$A$207,$A636,'Central Control Systems'!$N$8:$N$207)+SUMIF('LND Services'!$A$8:$A$193,$A636,'LND Services'!$N$8:$N$193)+SUMIF(GOLF!$A$8:$A$295,$A636,GOLF!$N$8:$N$295)+SUMIF('GOLF Services'!$A$8:$A$203,$A636,'GOLF Services'!$N$8:$N$203)+SUMIF(AG!$A$8:$A$176,$A636,AG!$N$8:$N$176)+SUMIF('Spare Parts'!$A$8:$A$189,$A636,'Spare Parts'!$J$8:$J$189)</f>
        <v>0</v>
      </c>
      <c r="O636" s="258"/>
      <c r="P636" s="8"/>
      <c r="Q636" s="8"/>
      <c r="R636" s="8"/>
      <c r="S636" s="8"/>
      <c r="T636" s="8"/>
      <c r="U636" s="8"/>
      <c r="V636" s="8"/>
    </row>
    <row r="637" spans="1:22" s="14" customFormat="1" x14ac:dyDescent="0.25">
      <c r="A637" s="250" t="s">
        <v>189</v>
      </c>
      <c r="B637" s="57" t="s">
        <v>1014</v>
      </c>
      <c r="C637" s="104" t="s">
        <v>1015</v>
      </c>
      <c r="D637" s="352">
        <v>2.5299999999999998</v>
      </c>
      <c r="E637" s="355">
        <v>2.5299999999999998</v>
      </c>
      <c r="F637" s="280">
        <v>0</v>
      </c>
      <c r="G637" s="108" t="s">
        <v>682</v>
      </c>
      <c r="H637" s="108">
        <v>250</v>
      </c>
      <c r="I637" s="108" t="s">
        <v>2274</v>
      </c>
      <c r="J637" s="108" t="s">
        <v>770</v>
      </c>
      <c r="K637" s="108">
        <v>22500</v>
      </c>
      <c r="L637" s="109">
        <v>1.9</v>
      </c>
      <c r="M637" s="108" t="s">
        <v>2271</v>
      </c>
      <c r="N637" s="274">
        <f>SUMIF('Low Volume Irrigation'!$A$8:$A$201,$A637,'Low Volume Irrigation'!$N$8:$N$201)+SUMIF('Spray heads &amp; Nozzles'!$A$8:$A$202,$A637,'Spray heads &amp; Nozzles'!$N$8:$N$202)+SUMIF('Rotors &amp; Nozzles'!$A$8:$A$215,$A637,'Rotors &amp; Nozzles'!$N$8:$N$215)+SUMIF('Valves &amp; Acc.'!$A$8:$A$200,$A637,'Valves &amp; Acc.'!$N$8:$N$200)+SUMIF(Controllers!$A$8:$A$212,$A637,Controllers!$N$8:$N$212)+SUMIF('Central Control Systems'!$A$8:$A$207,$A637,'Central Control Systems'!$N$8:$N$207)+SUMIF('LND Services'!$A$8:$A$193,$A637,'LND Services'!$N$8:$N$193)+SUMIF(GOLF!$A$8:$A$295,$A637,GOLF!$N$8:$N$295)+SUMIF('GOLF Services'!$A$8:$A$203,$A637,'GOLF Services'!$N$8:$N$203)+SUMIF(AG!$A$8:$A$176,$A637,AG!$N$8:$N$176)+SUMIF('Spare Parts'!$A$8:$A$189,$A637,'Spare Parts'!$J$8:$J$189)</f>
        <v>0</v>
      </c>
      <c r="O637" s="258"/>
      <c r="P637" s="8"/>
      <c r="Q637" s="8"/>
      <c r="R637" s="8"/>
      <c r="S637" s="8"/>
      <c r="T637" s="8"/>
      <c r="U637" s="8"/>
      <c r="V637" s="8"/>
    </row>
    <row r="638" spans="1:22" s="14" customFormat="1" x14ac:dyDescent="0.25">
      <c r="A638" s="250" t="s">
        <v>190</v>
      </c>
      <c r="B638" s="57" t="s">
        <v>1016</v>
      </c>
      <c r="C638" s="104" t="s">
        <v>1017</v>
      </c>
      <c r="D638" s="352">
        <v>2.5299999999999998</v>
      </c>
      <c r="E638" s="355">
        <v>2.5299999999999998</v>
      </c>
      <c r="F638" s="280">
        <v>0</v>
      </c>
      <c r="G638" s="108" t="s">
        <v>682</v>
      </c>
      <c r="H638" s="108">
        <v>250</v>
      </c>
      <c r="I638" s="108" t="s">
        <v>2274</v>
      </c>
      <c r="J638" s="108" t="s">
        <v>770</v>
      </c>
      <c r="K638" s="108">
        <v>22500</v>
      </c>
      <c r="L638" s="109">
        <v>1.9</v>
      </c>
      <c r="M638" s="108" t="s">
        <v>2271</v>
      </c>
      <c r="N638" s="274">
        <f>SUMIF('Low Volume Irrigation'!$A$8:$A$201,$A638,'Low Volume Irrigation'!$N$8:$N$201)+SUMIF('Spray heads &amp; Nozzles'!$A$8:$A$202,$A638,'Spray heads &amp; Nozzles'!$N$8:$N$202)+SUMIF('Rotors &amp; Nozzles'!$A$8:$A$215,$A638,'Rotors &amp; Nozzles'!$N$8:$N$215)+SUMIF('Valves &amp; Acc.'!$A$8:$A$200,$A638,'Valves &amp; Acc.'!$N$8:$N$200)+SUMIF(Controllers!$A$8:$A$212,$A638,Controllers!$N$8:$N$212)+SUMIF('Central Control Systems'!$A$8:$A$207,$A638,'Central Control Systems'!$N$8:$N$207)+SUMIF('LND Services'!$A$8:$A$193,$A638,'LND Services'!$N$8:$N$193)+SUMIF(GOLF!$A$8:$A$295,$A638,GOLF!$N$8:$N$295)+SUMIF('GOLF Services'!$A$8:$A$203,$A638,'GOLF Services'!$N$8:$N$203)+SUMIF(AG!$A$8:$A$176,$A638,AG!$N$8:$N$176)+SUMIF('Spare Parts'!$A$8:$A$189,$A638,'Spare Parts'!$J$8:$J$189)</f>
        <v>0</v>
      </c>
      <c r="O638" s="258"/>
      <c r="P638" s="8"/>
      <c r="Q638" s="8"/>
      <c r="R638" s="8"/>
      <c r="S638" s="8"/>
      <c r="T638" s="8"/>
      <c r="U638" s="8"/>
      <c r="V638" s="8"/>
    </row>
    <row r="639" spans="1:22" s="14" customFormat="1" x14ac:dyDescent="0.25">
      <c r="A639" s="250" t="s">
        <v>191</v>
      </c>
      <c r="B639" s="57" t="s">
        <v>1018</v>
      </c>
      <c r="C639" s="104" t="s">
        <v>1019</v>
      </c>
      <c r="D639" s="352">
        <v>2.5299999999999998</v>
      </c>
      <c r="E639" s="355">
        <v>2.5299999999999998</v>
      </c>
      <c r="F639" s="280">
        <v>0</v>
      </c>
      <c r="G639" s="108" t="s">
        <v>682</v>
      </c>
      <c r="H639" s="108">
        <v>250</v>
      </c>
      <c r="I639" s="108" t="s">
        <v>2274</v>
      </c>
      <c r="J639" s="108" t="s">
        <v>770</v>
      </c>
      <c r="K639" s="108">
        <v>22500</v>
      </c>
      <c r="L639" s="109">
        <v>1.8</v>
      </c>
      <c r="M639" s="108" t="s">
        <v>2271</v>
      </c>
      <c r="N639" s="274">
        <f>SUMIF('Low Volume Irrigation'!$A$8:$A$201,$A639,'Low Volume Irrigation'!$N$8:$N$201)+SUMIF('Spray heads &amp; Nozzles'!$A$8:$A$202,$A639,'Spray heads &amp; Nozzles'!$N$8:$N$202)+SUMIF('Rotors &amp; Nozzles'!$A$8:$A$215,$A639,'Rotors &amp; Nozzles'!$N$8:$N$215)+SUMIF('Valves &amp; Acc.'!$A$8:$A$200,$A639,'Valves &amp; Acc.'!$N$8:$N$200)+SUMIF(Controllers!$A$8:$A$212,$A639,Controllers!$N$8:$N$212)+SUMIF('Central Control Systems'!$A$8:$A$207,$A639,'Central Control Systems'!$N$8:$N$207)+SUMIF('LND Services'!$A$8:$A$193,$A639,'LND Services'!$N$8:$N$193)+SUMIF(GOLF!$A$8:$A$295,$A639,GOLF!$N$8:$N$295)+SUMIF('GOLF Services'!$A$8:$A$203,$A639,'GOLF Services'!$N$8:$N$203)+SUMIF(AG!$A$8:$A$176,$A639,AG!$N$8:$N$176)+SUMIF('Spare Parts'!$A$8:$A$189,$A639,'Spare Parts'!$J$8:$J$189)</f>
        <v>0</v>
      </c>
      <c r="O639" s="258"/>
      <c r="P639" s="8"/>
      <c r="Q639" s="8"/>
      <c r="R639" s="8"/>
      <c r="S639" s="8"/>
      <c r="T639" s="8"/>
      <c r="U639" s="8"/>
      <c r="V639" s="8"/>
    </row>
    <row r="640" spans="1:22" s="14" customFormat="1" x14ac:dyDescent="0.25">
      <c r="A640" s="250" t="s">
        <v>192</v>
      </c>
      <c r="B640" s="57" t="s">
        <v>1020</v>
      </c>
      <c r="C640" s="104" t="s">
        <v>1021</v>
      </c>
      <c r="D640" s="352">
        <v>2.5299999999999998</v>
      </c>
      <c r="E640" s="355">
        <v>2.5299999999999998</v>
      </c>
      <c r="F640" s="280">
        <v>0</v>
      </c>
      <c r="G640" s="108" t="s">
        <v>682</v>
      </c>
      <c r="H640" s="108">
        <v>250</v>
      </c>
      <c r="I640" s="108" t="s">
        <v>2274</v>
      </c>
      <c r="J640" s="108" t="s">
        <v>770</v>
      </c>
      <c r="K640" s="108">
        <v>22500</v>
      </c>
      <c r="L640" s="109">
        <v>1.8</v>
      </c>
      <c r="M640" s="108" t="s">
        <v>2271</v>
      </c>
      <c r="N640" s="274">
        <f>SUMIF('Low Volume Irrigation'!$A$8:$A$201,$A640,'Low Volume Irrigation'!$N$8:$N$201)+SUMIF('Spray heads &amp; Nozzles'!$A$8:$A$202,$A640,'Spray heads &amp; Nozzles'!$N$8:$N$202)+SUMIF('Rotors &amp; Nozzles'!$A$8:$A$215,$A640,'Rotors &amp; Nozzles'!$N$8:$N$215)+SUMIF('Valves &amp; Acc.'!$A$8:$A$200,$A640,'Valves &amp; Acc.'!$N$8:$N$200)+SUMIF(Controllers!$A$8:$A$212,$A640,Controllers!$N$8:$N$212)+SUMIF('Central Control Systems'!$A$8:$A$207,$A640,'Central Control Systems'!$N$8:$N$207)+SUMIF('LND Services'!$A$8:$A$193,$A640,'LND Services'!$N$8:$N$193)+SUMIF(GOLF!$A$8:$A$295,$A640,GOLF!$N$8:$N$295)+SUMIF('GOLF Services'!$A$8:$A$203,$A640,'GOLF Services'!$N$8:$N$203)+SUMIF(AG!$A$8:$A$176,$A640,AG!$N$8:$N$176)+SUMIF('Spare Parts'!$A$8:$A$189,$A640,'Spare Parts'!$J$8:$J$189)</f>
        <v>0</v>
      </c>
      <c r="O640" s="258"/>
      <c r="P640" s="8"/>
      <c r="Q640" s="8"/>
      <c r="R640" s="8"/>
      <c r="S640" s="8"/>
      <c r="T640" s="8"/>
      <c r="U640" s="8"/>
      <c r="V640" s="8"/>
    </row>
    <row r="641" spans="1:22" s="14" customFormat="1" x14ac:dyDescent="0.25">
      <c r="A641" s="250" t="s">
        <v>1861</v>
      </c>
      <c r="B641" s="57" t="s">
        <v>1862</v>
      </c>
      <c r="C641" s="104" t="s">
        <v>1863</v>
      </c>
      <c r="D641" s="352">
        <v>11834.09</v>
      </c>
      <c r="E641" s="355">
        <v>11834.09</v>
      </c>
      <c r="F641" s="280">
        <v>0</v>
      </c>
      <c r="G641" s="108" t="s">
        <v>1626</v>
      </c>
      <c r="H641" s="108">
        <v>1</v>
      </c>
      <c r="I641" s="108" t="s">
        <v>2276</v>
      </c>
      <c r="J641" s="108">
        <v>1</v>
      </c>
      <c r="K641" s="108">
        <v>2</v>
      </c>
      <c r="L641" s="109">
        <v>33.4</v>
      </c>
      <c r="M641" s="108" t="s">
        <v>2272</v>
      </c>
      <c r="N641" s="274">
        <f>SUMIF('Low Volume Irrigation'!$A$8:$A$201,$A641,'Low Volume Irrigation'!$N$8:$N$201)+SUMIF('Spray heads &amp; Nozzles'!$A$8:$A$202,$A641,'Spray heads &amp; Nozzles'!$N$8:$N$202)+SUMIF('Rotors &amp; Nozzles'!$A$8:$A$215,$A641,'Rotors &amp; Nozzles'!$N$8:$N$215)+SUMIF('Valves &amp; Acc.'!$A$8:$A$200,$A641,'Valves &amp; Acc.'!$N$8:$N$200)+SUMIF(Controllers!$A$8:$A$212,$A641,Controllers!$N$8:$N$212)+SUMIF('Central Control Systems'!$A$8:$A$207,$A641,'Central Control Systems'!$N$8:$N$207)+SUMIF('LND Services'!$A$8:$A$193,$A641,'LND Services'!$N$8:$N$193)+SUMIF(GOLF!$A$8:$A$295,$A641,GOLF!$N$8:$N$295)+SUMIF('GOLF Services'!$A$8:$A$203,$A641,'GOLF Services'!$N$8:$N$203)+SUMIF(AG!$A$8:$A$176,$A641,AG!$N$8:$N$176)+SUMIF('Spare Parts'!$A$8:$A$189,$A641,'Spare Parts'!$J$8:$J$189)</f>
        <v>0</v>
      </c>
      <c r="O641" s="258"/>
      <c r="P641" s="8"/>
      <c r="Q641" s="8"/>
      <c r="R641" s="8"/>
      <c r="S641" s="8"/>
      <c r="T641" s="8"/>
      <c r="U641" s="8"/>
      <c r="V641" s="8"/>
    </row>
    <row r="642" spans="1:22" s="14" customFormat="1" x14ac:dyDescent="0.25">
      <c r="A642" s="250" t="s">
        <v>1855</v>
      </c>
      <c r="B642" s="57" t="s">
        <v>2912</v>
      </c>
      <c r="C642" s="104" t="s">
        <v>1856</v>
      </c>
      <c r="D642" s="352">
        <v>8217.5</v>
      </c>
      <c r="E642" s="355">
        <v>8217.5</v>
      </c>
      <c r="F642" s="280">
        <v>0</v>
      </c>
      <c r="G642" s="108" t="s">
        <v>1626</v>
      </c>
      <c r="H642" s="108">
        <v>1</v>
      </c>
      <c r="I642" s="108" t="s">
        <v>2276</v>
      </c>
      <c r="J642" s="108" t="s">
        <v>1159</v>
      </c>
      <c r="K642" s="108">
        <v>2</v>
      </c>
      <c r="L642" s="109">
        <v>37</v>
      </c>
      <c r="M642" s="108" t="s">
        <v>2272</v>
      </c>
      <c r="N642" s="274">
        <f>SUMIF('Low Volume Irrigation'!$A$8:$A$201,$A642,'Low Volume Irrigation'!$N$8:$N$201)+SUMIF('Spray heads &amp; Nozzles'!$A$8:$A$202,$A642,'Spray heads &amp; Nozzles'!$N$8:$N$202)+SUMIF('Rotors &amp; Nozzles'!$A$8:$A$215,$A642,'Rotors &amp; Nozzles'!$N$8:$N$215)+SUMIF('Valves &amp; Acc.'!$A$8:$A$200,$A642,'Valves &amp; Acc.'!$N$8:$N$200)+SUMIF(Controllers!$A$8:$A$212,$A642,Controllers!$N$8:$N$212)+SUMIF('Central Control Systems'!$A$8:$A$207,$A642,'Central Control Systems'!$N$8:$N$207)+SUMIF('LND Services'!$A$8:$A$193,$A642,'LND Services'!$N$8:$N$193)+SUMIF(GOLF!$A$8:$A$295,$A642,GOLF!$N$8:$N$295)+SUMIF('GOLF Services'!$A$8:$A$203,$A642,'GOLF Services'!$N$8:$N$203)+SUMIF(AG!$A$8:$A$176,$A642,AG!$N$8:$N$176)+SUMIF('Spare Parts'!$A$8:$A$189,$A642,'Spare Parts'!$J$8:$J$189)</f>
        <v>0</v>
      </c>
      <c r="O642" s="258"/>
      <c r="P642" s="8"/>
      <c r="Q642" s="8"/>
      <c r="R642" s="8"/>
      <c r="S642" s="8"/>
      <c r="T642" s="8"/>
      <c r="U642" s="8"/>
      <c r="V642" s="8"/>
    </row>
    <row r="643" spans="1:22" s="14" customFormat="1" x14ac:dyDescent="0.25">
      <c r="A643" s="250" t="s">
        <v>2907</v>
      </c>
      <c r="B643" s="57" t="s">
        <v>2913</v>
      </c>
      <c r="C643" s="104" t="s">
        <v>2918</v>
      </c>
      <c r="D643" s="352">
        <v>10063.89</v>
      </c>
      <c r="E643" s="355">
        <v>10063.89</v>
      </c>
      <c r="F643" s="280">
        <v>0</v>
      </c>
      <c r="G643" s="108" t="s">
        <v>1626</v>
      </c>
      <c r="H643" s="108">
        <v>1</v>
      </c>
      <c r="I643" s="108" t="s">
        <v>2276</v>
      </c>
      <c r="J643" s="108" t="s">
        <v>1159</v>
      </c>
      <c r="K643" s="108">
        <v>2</v>
      </c>
      <c r="L643" s="109">
        <v>37</v>
      </c>
      <c r="M643" s="108" t="s">
        <v>2272</v>
      </c>
      <c r="N643" s="274">
        <f>SUMIF('Low Volume Irrigation'!$A$8:$A$201,$A643,'Low Volume Irrigation'!$N$8:$N$201)+SUMIF('Spray heads &amp; Nozzles'!$A$8:$A$202,$A643,'Spray heads &amp; Nozzles'!$N$8:$N$202)+SUMIF('Rotors &amp; Nozzles'!$A$8:$A$215,$A643,'Rotors &amp; Nozzles'!$N$8:$N$215)+SUMIF('Valves &amp; Acc.'!$A$8:$A$200,$A643,'Valves &amp; Acc.'!$N$8:$N$200)+SUMIF(Controllers!$A$8:$A$212,$A643,Controllers!$N$8:$N$212)+SUMIF('Central Control Systems'!$A$8:$A$207,$A643,'Central Control Systems'!$N$8:$N$207)+SUMIF('LND Services'!$A$8:$A$193,$A643,'LND Services'!$N$8:$N$193)+SUMIF(GOLF!$A$8:$A$295,$A643,GOLF!$N$8:$N$295)+SUMIF('GOLF Services'!$A$8:$A$203,$A643,'GOLF Services'!$N$8:$N$203)+SUMIF(AG!$A$8:$A$176,$A643,AG!$N$8:$N$176)+SUMIF('Spare Parts'!$A$8:$A$189,$A643,'Spare Parts'!$J$8:$J$189)</f>
        <v>0</v>
      </c>
      <c r="O643" s="258"/>
      <c r="P643" s="8"/>
      <c r="Q643" s="8"/>
      <c r="R643" s="8"/>
      <c r="S643" s="8"/>
      <c r="T643" s="8"/>
      <c r="U643" s="8"/>
      <c r="V643" s="8"/>
    </row>
    <row r="644" spans="1:22" s="14" customFormat="1" x14ac:dyDescent="0.25">
      <c r="A644" s="250" t="s">
        <v>2908</v>
      </c>
      <c r="B644" s="57" t="s">
        <v>2914</v>
      </c>
      <c r="C644" s="104" t="s">
        <v>2919</v>
      </c>
      <c r="D644" s="352">
        <v>11595.44</v>
      </c>
      <c r="E644" s="355">
        <v>11595.44</v>
      </c>
      <c r="F644" s="280">
        <v>0</v>
      </c>
      <c r="G644" s="108" t="s">
        <v>1626</v>
      </c>
      <c r="H644" s="108">
        <v>1</v>
      </c>
      <c r="I644" s="108" t="s">
        <v>2276</v>
      </c>
      <c r="J644" s="108" t="s">
        <v>1159</v>
      </c>
      <c r="K644" s="108">
        <v>2</v>
      </c>
      <c r="L644" s="109">
        <v>37</v>
      </c>
      <c r="M644" s="108" t="s">
        <v>2272</v>
      </c>
      <c r="N644" s="274">
        <f>SUMIF('Low Volume Irrigation'!$A$8:$A$201,$A644,'Low Volume Irrigation'!$N$8:$N$201)+SUMIF('Spray heads &amp; Nozzles'!$A$8:$A$202,$A644,'Spray heads &amp; Nozzles'!$N$8:$N$202)+SUMIF('Rotors &amp; Nozzles'!$A$8:$A$215,$A644,'Rotors &amp; Nozzles'!$N$8:$N$215)+SUMIF('Valves &amp; Acc.'!$A$8:$A$200,$A644,'Valves &amp; Acc.'!$N$8:$N$200)+SUMIF(Controllers!$A$8:$A$212,$A644,Controllers!$N$8:$N$212)+SUMIF('Central Control Systems'!$A$8:$A$207,$A644,'Central Control Systems'!$N$8:$N$207)+SUMIF('LND Services'!$A$8:$A$193,$A644,'LND Services'!$N$8:$N$193)+SUMIF(GOLF!$A$8:$A$295,$A644,GOLF!$N$8:$N$295)+SUMIF('GOLF Services'!$A$8:$A$203,$A644,'GOLF Services'!$N$8:$N$203)+SUMIF(AG!$A$8:$A$176,$A644,AG!$N$8:$N$176)+SUMIF('Spare Parts'!$A$8:$A$189,$A644,'Spare Parts'!$J$8:$J$189)</f>
        <v>0</v>
      </c>
      <c r="O644" s="258"/>
      <c r="P644" s="8"/>
      <c r="Q644" s="8"/>
      <c r="R644" s="8"/>
      <c r="S644" s="8"/>
      <c r="T644" s="8"/>
      <c r="U644" s="8"/>
      <c r="V644" s="8"/>
    </row>
    <row r="645" spans="1:22" s="14" customFormat="1" x14ac:dyDescent="0.25">
      <c r="A645" s="250" t="s">
        <v>2909</v>
      </c>
      <c r="B645" s="57" t="s">
        <v>2915</v>
      </c>
      <c r="C645" s="104" t="s">
        <v>2920</v>
      </c>
      <c r="D645" s="352">
        <v>14656.76</v>
      </c>
      <c r="E645" s="355">
        <v>14656.76</v>
      </c>
      <c r="F645" s="280">
        <v>0</v>
      </c>
      <c r="G645" s="108" t="s">
        <v>1626</v>
      </c>
      <c r="H645" s="108">
        <v>1</v>
      </c>
      <c r="I645" s="108" t="s">
        <v>2276</v>
      </c>
      <c r="J645" s="108" t="s">
        <v>1159</v>
      </c>
      <c r="K645" s="108">
        <v>2</v>
      </c>
      <c r="L645" s="109">
        <v>37.200000000000003</v>
      </c>
      <c r="M645" s="108" t="s">
        <v>2272</v>
      </c>
      <c r="N645" s="274">
        <f>SUMIF('Low Volume Irrigation'!$A$8:$A$201,$A645,'Low Volume Irrigation'!$N$8:$N$201)+SUMIF('Spray heads &amp; Nozzles'!$A$8:$A$202,$A645,'Spray heads &amp; Nozzles'!$N$8:$N$202)+SUMIF('Rotors &amp; Nozzles'!$A$8:$A$215,$A645,'Rotors &amp; Nozzles'!$N$8:$N$215)+SUMIF('Valves &amp; Acc.'!$A$8:$A$200,$A645,'Valves &amp; Acc.'!$N$8:$N$200)+SUMIF(Controllers!$A$8:$A$212,$A645,Controllers!$N$8:$N$212)+SUMIF('Central Control Systems'!$A$8:$A$207,$A645,'Central Control Systems'!$N$8:$N$207)+SUMIF('LND Services'!$A$8:$A$193,$A645,'LND Services'!$N$8:$N$193)+SUMIF(GOLF!$A$8:$A$295,$A645,GOLF!$N$8:$N$295)+SUMIF('GOLF Services'!$A$8:$A$203,$A645,'GOLF Services'!$N$8:$N$203)+SUMIF(AG!$A$8:$A$176,$A645,AG!$N$8:$N$176)+SUMIF('Spare Parts'!$A$8:$A$189,$A645,'Spare Parts'!$J$8:$J$189)</f>
        <v>0</v>
      </c>
      <c r="O645" s="258"/>
      <c r="P645" s="8"/>
      <c r="Q645" s="8"/>
      <c r="R645" s="8"/>
      <c r="S645" s="8"/>
      <c r="T645" s="8"/>
      <c r="U645" s="8"/>
      <c r="V645" s="8"/>
    </row>
    <row r="646" spans="1:22" s="14" customFormat="1" x14ac:dyDescent="0.25">
      <c r="A646" s="250" t="s">
        <v>2910</v>
      </c>
      <c r="B646" s="57" t="s">
        <v>2916</v>
      </c>
      <c r="C646" s="104" t="s">
        <v>2921</v>
      </c>
      <c r="D646" s="352">
        <v>16459.7</v>
      </c>
      <c r="E646" s="355">
        <v>16459.7</v>
      </c>
      <c r="F646" s="280">
        <v>0</v>
      </c>
      <c r="G646" s="108" t="s">
        <v>1626</v>
      </c>
      <c r="H646" s="108">
        <v>1</v>
      </c>
      <c r="I646" s="108" t="s">
        <v>2276</v>
      </c>
      <c r="J646" s="108" t="s">
        <v>1159</v>
      </c>
      <c r="K646" s="108">
        <v>2</v>
      </c>
      <c r="L646" s="109">
        <v>39</v>
      </c>
      <c r="M646" s="108" t="s">
        <v>2272</v>
      </c>
      <c r="N646" s="274">
        <f>SUMIF('Low Volume Irrigation'!$A$8:$A$201,$A646,'Low Volume Irrigation'!$N$8:$N$201)+SUMIF('Spray heads &amp; Nozzles'!$A$8:$A$202,$A646,'Spray heads &amp; Nozzles'!$N$8:$N$202)+SUMIF('Rotors &amp; Nozzles'!$A$8:$A$215,$A646,'Rotors &amp; Nozzles'!$N$8:$N$215)+SUMIF('Valves &amp; Acc.'!$A$8:$A$200,$A646,'Valves &amp; Acc.'!$N$8:$N$200)+SUMIF(Controllers!$A$8:$A$212,$A646,Controllers!$N$8:$N$212)+SUMIF('Central Control Systems'!$A$8:$A$207,$A646,'Central Control Systems'!$N$8:$N$207)+SUMIF('LND Services'!$A$8:$A$193,$A646,'LND Services'!$N$8:$N$193)+SUMIF(GOLF!$A$8:$A$295,$A646,GOLF!$N$8:$N$295)+SUMIF('GOLF Services'!$A$8:$A$203,$A646,'GOLF Services'!$N$8:$N$203)+SUMIF(AG!$A$8:$A$176,$A646,AG!$N$8:$N$176)+SUMIF('Spare Parts'!$A$8:$A$189,$A646,'Spare Parts'!$J$8:$J$189)</f>
        <v>0</v>
      </c>
      <c r="O646" s="258"/>
      <c r="P646" s="8"/>
      <c r="Q646" s="8"/>
      <c r="R646" s="8"/>
      <c r="S646" s="8"/>
      <c r="T646" s="8"/>
      <c r="U646" s="8"/>
      <c r="V646" s="8"/>
    </row>
    <row r="647" spans="1:22" s="15" customFormat="1" x14ac:dyDescent="0.25">
      <c r="A647" s="250" t="s">
        <v>2911</v>
      </c>
      <c r="B647" s="57" t="s">
        <v>2917</v>
      </c>
      <c r="C647" s="104" t="s">
        <v>2922</v>
      </c>
      <c r="D647" s="352">
        <v>19521.05</v>
      </c>
      <c r="E647" s="355">
        <v>19521.05</v>
      </c>
      <c r="F647" s="280">
        <v>0</v>
      </c>
      <c r="G647" s="108" t="s">
        <v>1626</v>
      </c>
      <c r="H647" s="108">
        <v>1</v>
      </c>
      <c r="I647" s="108" t="s">
        <v>2276</v>
      </c>
      <c r="J647" s="108" t="s">
        <v>1159</v>
      </c>
      <c r="K647" s="108">
        <v>2</v>
      </c>
      <c r="L647" s="109">
        <v>39.5</v>
      </c>
      <c r="M647" s="108" t="s">
        <v>2272</v>
      </c>
      <c r="N647" s="274">
        <f>SUMIF('Low Volume Irrigation'!$A$8:$A$201,$A647,'Low Volume Irrigation'!$N$8:$N$201)+SUMIF('Spray heads &amp; Nozzles'!$A$8:$A$202,$A647,'Spray heads &amp; Nozzles'!$N$8:$N$202)+SUMIF('Rotors &amp; Nozzles'!$A$8:$A$215,$A647,'Rotors &amp; Nozzles'!$N$8:$N$215)+SUMIF('Valves &amp; Acc.'!$A$8:$A$200,$A647,'Valves &amp; Acc.'!$N$8:$N$200)+SUMIF(Controllers!$A$8:$A$212,$A647,Controllers!$N$8:$N$212)+SUMIF('Central Control Systems'!$A$8:$A$207,$A647,'Central Control Systems'!$N$8:$N$207)+SUMIF('LND Services'!$A$8:$A$193,$A647,'LND Services'!$N$8:$N$193)+SUMIF(GOLF!$A$8:$A$295,$A647,GOLF!$N$8:$N$295)+SUMIF('GOLF Services'!$A$8:$A$203,$A647,'GOLF Services'!$N$8:$N$203)+SUMIF(AG!$A$8:$A$176,$A647,AG!$N$8:$N$176)+SUMIF('Spare Parts'!$A$8:$A$189,$A647,'Spare Parts'!$J$8:$J$189)</f>
        <v>0</v>
      </c>
      <c r="O647" s="258"/>
      <c r="P647" s="8"/>
      <c r="Q647" s="8"/>
      <c r="R647" s="8"/>
      <c r="S647" s="8"/>
      <c r="T647" s="8"/>
      <c r="U647" s="8"/>
      <c r="V647" s="8"/>
    </row>
    <row r="648" spans="1:22" s="15" customFormat="1" x14ac:dyDescent="0.25">
      <c r="A648" s="250" t="s">
        <v>2630</v>
      </c>
      <c r="B648" s="57" t="s">
        <v>2681</v>
      </c>
      <c r="C648" s="104" t="s">
        <v>2766</v>
      </c>
      <c r="D648" s="352">
        <v>4106.3</v>
      </c>
      <c r="E648" s="355">
        <v>4106.3</v>
      </c>
      <c r="F648" s="280">
        <v>0</v>
      </c>
      <c r="G648" s="108" t="s">
        <v>1626</v>
      </c>
      <c r="H648" s="108">
        <v>1</v>
      </c>
      <c r="I648" s="108" t="s">
        <v>2276</v>
      </c>
      <c r="J648" s="108" t="s">
        <v>2276</v>
      </c>
      <c r="K648" s="108" t="s">
        <v>2276</v>
      </c>
      <c r="L648" s="109" t="s">
        <v>2276</v>
      </c>
      <c r="M648" s="108" t="s">
        <v>2632</v>
      </c>
      <c r="N648" s="274">
        <f>SUMIF('Low Volume Irrigation'!$A$8:$A$201,$A648,'Low Volume Irrigation'!$N$8:$N$201)+SUMIF('Spray heads &amp; Nozzles'!$A$8:$A$202,$A648,'Spray heads &amp; Nozzles'!$N$8:$N$202)+SUMIF('Rotors &amp; Nozzles'!$A$8:$A$215,$A648,'Rotors &amp; Nozzles'!$N$8:$N$215)+SUMIF('Valves &amp; Acc.'!$A$8:$A$200,$A648,'Valves &amp; Acc.'!$N$8:$N$200)+SUMIF(Controllers!$A$8:$A$212,$A648,Controllers!$N$8:$N$212)+SUMIF('Central Control Systems'!$A$8:$A$207,$A648,'Central Control Systems'!$N$8:$N$207)+SUMIF('LND Services'!$A$8:$A$193,$A648,'LND Services'!$N$8:$N$193)+SUMIF(GOLF!$A$8:$A$295,$A648,GOLF!$N$8:$N$295)+SUMIF('GOLF Services'!$A$8:$A$203,$A648,'GOLF Services'!$N$8:$N$203)+SUMIF(AG!$A$8:$A$176,$A648,AG!$N$8:$N$176)+SUMIF('Spare Parts'!$A$8:$A$189,$A648,'Spare Parts'!$J$8:$J$189)</f>
        <v>0</v>
      </c>
      <c r="O648" s="258"/>
      <c r="P648" s="8"/>
      <c r="Q648" s="8"/>
      <c r="R648" s="8"/>
      <c r="S648" s="8"/>
      <c r="T648" s="8"/>
      <c r="U648" s="8"/>
      <c r="V648" s="8"/>
    </row>
    <row r="649" spans="1:22" s="15" customFormat="1" ht="25.5" x14ac:dyDescent="0.25">
      <c r="A649" s="250" t="s">
        <v>1859</v>
      </c>
      <c r="B649" s="57" t="s">
        <v>1860</v>
      </c>
      <c r="C649" s="104" t="s">
        <v>2095</v>
      </c>
      <c r="D649" s="352">
        <v>662.67</v>
      </c>
      <c r="E649" s="355">
        <v>662.67</v>
      </c>
      <c r="F649" s="280">
        <v>0</v>
      </c>
      <c r="G649" s="108" t="s">
        <v>1626</v>
      </c>
      <c r="H649" s="108">
        <v>1</v>
      </c>
      <c r="I649" s="108" t="s">
        <v>2276</v>
      </c>
      <c r="J649" s="108" t="s">
        <v>1159</v>
      </c>
      <c r="K649" s="108">
        <v>75</v>
      </c>
      <c r="L649" s="109">
        <v>1.3</v>
      </c>
      <c r="M649" s="108" t="s">
        <v>2272</v>
      </c>
      <c r="N649" s="274">
        <f>SUMIF('Low Volume Irrigation'!$A$8:$A$201,$A649,'Low Volume Irrigation'!$N$8:$N$201)+SUMIF('Spray heads &amp; Nozzles'!$A$8:$A$202,$A649,'Spray heads &amp; Nozzles'!$N$8:$N$202)+SUMIF('Rotors &amp; Nozzles'!$A$8:$A$215,$A649,'Rotors &amp; Nozzles'!$N$8:$N$215)+SUMIF('Valves &amp; Acc.'!$A$8:$A$200,$A649,'Valves &amp; Acc.'!$N$8:$N$200)+SUMIF(Controllers!$A$8:$A$212,$A649,Controllers!$N$8:$N$212)+SUMIF('Central Control Systems'!$A$8:$A$207,$A649,'Central Control Systems'!$N$8:$N$207)+SUMIF('LND Services'!$A$8:$A$193,$A649,'LND Services'!$N$8:$N$193)+SUMIF(GOLF!$A$8:$A$295,$A649,GOLF!$N$8:$N$295)+SUMIF('GOLF Services'!$A$8:$A$203,$A649,'GOLF Services'!$N$8:$N$203)+SUMIF(AG!$A$8:$A$176,$A649,AG!$N$8:$N$176)+SUMIF('Spare Parts'!$A$8:$A$189,$A649,'Spare Parts'!$J$8:$J$189)</f>
        <v>0</v>
      </c>
      <c r="O649" s="258"/>
      <c r="P649" s="8"/>
      <c r="Q649" s="8"/>
      <c r="R649" s="8"/>
      <c r="S649" s="8"/>
      <c r="T649" s="8"/>
      <c r="U649" s="8"/>
      <c r="V649" s="8"/>
    </row>
    <row r="650" spans="1:22" s="15" customFormat="1" x14ac:dyDescent="0.25">
      <c r="A650" s="250" t="s">
        <v>1852</v>
      </c>
      <c r="B650" s="57" t="s">
        <v>1853</v>
      </c>
      <c r="C650" s="104" t="s">
        <v>1854</v>
      </c>
      <c r="D650" s="352">
        <v>122.23</v>
      </c>
      <c r="E650" s="355">
        <v>122.23</v>
      </c>
      <c r="F650" s="280">
        <v>0</v>
      </c>
      <c r="G650" s="108" t="s">
        <v>1626</v>
      </c>
      <c r="H650" s="108">
        <v>12</v>
      </c>
      <c r="I650" s="108" t="s">
        <v>2274</v>
      </c>
      <c r="J650" s="108">
        <v>12</v>
      </c>
      <c r="K650" s="108">
        <v>1920</v>
      </c>
      <c r="L650" s="109">
        <v>1.4</v>
      </c>
      <c r="M650" s="108" t="s">
        <v>2271</v>
      </c>
      <c r="N650" s="274">
        <f>SUMIF('Low Volume Irrigation'!$A$8:$A$201,$A650,'Low Volume Irrigation'!$N$8:$N$201)+SUMIF('Spray heads &amp; Nozzles'!$A$8:$A$202,$A650,'Spray heads &amp; Nozzles'!$N$8:$N$202)+SUMIF('Rotors &amp; Nozzles'!$A$8:$A$215,$A650,'Rotors &amp; Nozzles'!$N$8:$N$215)+SUMIF('Valves &amp; Acc.'!$A$8:$A$200,$A650,'Valves &amp; Acc.'!$N$8:$N$200)+SUMIF(Controllers!$A$8:$A$212,$A650,Controllers!$N$8:$N$212)+SUMIF('Central Control Systems'!$A$8:$A$207,$A650,'Central Control Systems'!$N$8:$N$207)+SUMIF('LND Services'!$A$8:$A$193,$A650,'LND Services'!$N$8:$N$193)+SUMIF(GOLF!$A$8:$A$295,$A650,GOLF!$N$8:$N$295)+SUMIF('GOLF Services'!$A$8:$A$203,$A650,'GOLF Services'!$N$8:$N$203)+SUMIF(AG!$A$8:$A$176,$A650,AG!$N$8:$N$176)+SUMIF('Spare Parts'!$A$8:$A$189,$A650,'Spare Parts'!$J$8:$J$189)</f>
        <v>0</v>
      </c>
      <c r="O650" s="258"/>
      <c r="P650" s="8"/>
      <c r="Q650" s="8"/>
      <c r="R650" s="8"/>
      <c r="S650" s="8"/>
      <c r="T650" s="8"/>
      <c r="U650" s="8"/>
      <c r="V650" s="8"/>
    </row>
    <row r="651" spans="1:22" s="15" customFormat="1" x14ac:dyDescent="0.25">
      <c r="A651" s="250" t="s">
        <v>2611</v>
      </c>
      <c r="B651" s="57" t="s">
        <v>2666</v>
      </c>
      <c r="C651" s="104" t="s">
        <v>2748</v>
      </c>
      <c r="D651" s="352">
        <v>985.62</v>
      </c>
      <c r="E651" s="355">
        <v>985.62</v>
      </c>
      <c r="F651" s="280">
        <v>0</v>
      </c>
      <c r="G651" s="108" t="s">
        <v>1626</v>
      </c>
      <c r="H651" s="108">
        <v>5</v>
      </c>
      <c r="I651" s="108" t="s">
        <v>2276</v>
      </c>
      <c r="J651" s="108" t="s">
        <v>2276</v>
      </c>
      <c r="K651" s="108" t="s">
        <v>2276</v>
      </c>
      <c r="L651" s="109" t="s">
        <v>2276</v>
      </c>
      <c r="M651" s="108" t="s">
        <v>2632</v>
      </c>
      <c r="N651" s="274">
        <f>SUMIF('Low Volume Irrigation'!$A$8:$A$201,$A651,'Low Volume Irrigation'!$N$8:$N$201)+SUMIF('Spray heads &amp; Nozzles'!$A$8:$A$202,$A651,'Spray heads &amp; Nozzles'!$N$8:$N$202)+SUMIF('Rotors &amp; Nozzles'!$A$8:$A$215,$A651,'Rotors &amp; Nozzles'!$N$8:$N$215)+SUMIF('Valves &amp; Acc.'!$A$8:$A$200,$A651,'Valves &amp; Acc.'!$N$8:$N$200)+SUMIF(Controllers!$A$8:$A$212,$A651,Controllers!$N$8:$N$212)+SUMIF('Central Control Systems'!$A$8:$A$207,$A651,'Central Control Systems'!$N$8:$N$207)+SUMIF('LND Services'!$A$8:$A$193,$A651,'LND Services'!$N$8:$N$193)+SUMIF(GOLF!$A$8:$A$295,$A651,GOLF!$N$8:$N$295)+SUMIF('GOLF Services'!$A$8:$A$203,$A651,'GOLF Services'!$N$8:$N$203)+SUMIF(AG!$A$8:$A$176,$A651,AG!$N$8:$N$176)+SUMIF('Spare Parts'!$A$8:$A$189,$A651,'Spare Parts'!$J$8:$J$189)</f>
        <v>0</v>
      </c>
      <c r="O651" s="258"/>
      <c r="P651" s="8"/>
      <c r="Q651" s="8"/>
      <c r="R651" s="8"/>
      <c r="S651" s="8"/>
      <c r="T651" s="8"/>
      <c r="U651" s="8"/>
      <c r="V651" s="8"/>
    </row>
    <row r="652" spans="1:22" s="15" customFormat="1" x14ac:dyDescent="0.25">
      <c r="A652" s="250" t="s">
        <v>1846</v>
      </c>
      <c r="B652" s="57" t="s">
        <v>1847</v>
      </c>
      <c r="C652" s="104" t="s">
        <v>1848</v>
      </c>
      <c r="D652" s="352">
        <v>1426.44</v>
      </c>
      <c r="E652" s="355">
        <v>1426.44</v>
      </c>
      <c r="F652" s="280">
        <v>0</v>
      </c>
      <c r="G652" s="108" t="s">
        <v>1626</v>
      </c>
      <c r="H652" s="108">
        <v>1</v>
      </c>
      <c r="I652" s="108" t="s">
        <v>2276</v>
      </c>
      <c r="J652" s="108">
        <v>5</v>
      </c>
      <c r="K652" s="108">
        <v>480</v>
      </c>
      <c r="L652" s="109">
        <v>2</v>
      </c>
      <c r="M652" s="108" t="s">
        <v>2271</v>
      </c>
      <c r="N652" s="274">
        <f>SUMIF('Low Volume Irrigation'!$A$8:$A$201,$A652,'Low Volume Irrigation'!$N$8:$N$201)+SUMIF('Spray heads &amp; Nozzles'!$A$8:$A$202,$A652,'Spray heads &amp; Nozzles'!$N$8:$N$202)+SUMIF('Rotors &amp; Nozzles'!$A$8:$A$215,$A652,'Rotors &amp; Nozzles'!$N$8:$N$215)+SUMIF('Valves &amp; Acc.'!$A$8:$A$200,$A652,'Valves &amp; Acc.'!$N$8:$N$200)+SUMIF(Controllers!$A$8:$A$212,$A652,Controllers!$N$8:$N$212)+SUMIF('Central Control Systems'!$A$8:$A$207,$A652,'Central Control Systems'!$N$8:$N$207)+SUMIF('LND Services'!$A$8:$A$193,$A652,'LND Services'!$N$8:$N$193)+SUMIF(GOLF!$A$8:$A$295,$A652,GOLF!$N$8:$N$295)+SUMIF('GOLF Services'!$A$8:$A$203,$A652,'GOLF Services'!$N$8:$N$203)+SUMIF(AG!$A$8:$A$176,$A652,AG!$N$8:$N$176)+SUMIF('Spare Parts'!$A$8:$A$189,$A652,'Spare Parts'!$J$8:$J$189)</f>
        <v>0</v>
      </c>
      <c r="O652" s="258"/>
      <c r="P652" s="8"/>
      <c r="Q652" s="8"/>
      <c r="R652" s="8"/>
      <c r="S652" s="8"/>
      <c r="T652" s="8"/>
      <c r="U652" s="8"/>
      <c r="V652" s="8"/>
    </row>
    <row r="653" spans="1:22" s="15" customFormat="1" x14ac:dyDescent="0.25">
      <c r="A653" s="250" t="s">
        <v>1849</v>
      </c>
      <c r="B653" s="57" t="s">
        <v>1850</v>
      </c>
      <c r="C653" s="104" t="s">
        <v>1851</v>
      </c>
      <c r="D653" s="352">
        <v>1245.83</v>
      </c>
      <c r="E653" s="355">
        <v>1245.83</v>
      </c>
      <c r="F653" s="280">
        <v>0</v>
      </c>
      <c r="G653" s="108" t="s">
        <v>1626</v>
      </c>
      <c r="H653" s="108">
        <v>1</v>
      </c>
      <c r="I653" s="108" t="s">
        <v>2276</v>
      </c>
      <c r="J653" s="108">
        <v>5</v>
      </c>
      <c r="K653" s="108">
        <v>480</v>
      </c>
      <c r="L653" s="109">
        <v>2</v>
      </c>
      <c r="M653" s="108" t="s">
        <v>2272</v>
      </c>
      <c r="N653" s="274">
        <f>SUMIF('Low Volume Irrigation'!$A$8:$A$201,$A653,'Low Volume Irrigation'!$N$8:$N$201)+SUMIF('Spray heads &amp; Nozzles'!$A$8:$A$202,$A653,'Spray heads &amp; Nozzles'!$N$8:$N$202)+SUMIF('Rotors &amp; Nozzles'!$A$8:$A$215,$A653,'Rotors &amp; Nozzles'!$N$8:$N$215)+SUMIF('Valves &amp; Acc.'!$A$8:$A$200,$A653,'Valves &amp; Acc.'!$N$8:$N$200)+SUMIF(Controllers!$A$8:$A$212,$A653,Controllers!$N$8:$N$212)+SUMIF('Central Control Systems'!$A$8:$A$207,$A653,'Central Control Systems'!$N$8:$N$207)+SUMIF('LND Services'!$A$8:$A$193,$A653,'LND Services'!$N$8:$N$193)+SUMIF(GOLF!$A$8:$A$295,$A653,GOLF!$N$8:$N$295)+SUMIF('GOLF Services'!$A$8:$A$203,$A653,'GOLF Services'!$N$8:$N$203)+SUMIF(AG!$A$8:$A$176,$A653,AG!$N$8:$N$176)+SUMIF('Spare Parts'!$A$8:$A$189,$A653,'Spare Parts'!$J$8:$J$189)</f>
        <v>0</v>
      </c>
      <c r="O653" s="258"/>
      <c r="P653" s="8"/>
      <c r="Q653" s="8"/>
      <c r="R653" s="8"/>
      <c r="S653" s="8"/>
      <c r="T653" s="8"/>
      <c r="U653" s="8"/>
      <c r="V653" s="8"/>
    </row>
    <row r="654" spans="1:22" s="15" customFormat="1" ht="25.5" x14ac:dyDescent="0.25">
      <c r="A654" s="250" t="s">
        <v>2082</v>
      </c>
      <c r="B654" s="57" t="s">
        <v>2085</v>
      </c>
      <c r="C654" s="104" t="s">
        <v>2088</v>
      </c>
      <c r="D654" s="352">
        <v>13790.18</v>
      </c>
      <c r="E654" s="355">
        <v>13790.18</v>
      </c>
      <c r="F654" s="280">
        <v>0</v>
      </c>
      <c r="G654" s="108" t="s">
        <v>1833</v>
      </c>
      <c r="H654" s="108">
        <v>1</v>
      </c>
      <c r="I654" s="108" t="s">
        <v>2276</v>
      </c>
      <c r="J654" s="108">
        <v>1</v>
      </c>
      <c r="K654" s="108">
        <v>20</v>
      </c>
      <c r="L654" s="109">
        <v>6.8</v>
      </c>
      <c r="M654" s="108" t="s">
        <v>2271</v>
      </c>
      <c r="N654" s="274">
        <f>SUMIF('Low Volume Irrigation'!$A$8:$A$201,$A654,'Low Volume Irrigation'!$N$8:$N$201)+SUMIF('Spray heads &amp; Nozzles'!$A$8:$A$202,$A654,'Spray heads &amp; Nozzles'!$N$8:$N$202)+SUMIF('Rotors &amp; Nozzles'!$A$8:$A$215,$A654,'Rotors &amp; Nozzles'!$N$8:$N$215)+SUMIF('Valves &amp; Acc.'!$A$8:$A$200,$A654,'Valves &amp; Acc.'!$N$8:$N$200)+SUMIF(Controllers!$A$8:$A$212,$A654,Controllers!$N$8:$N$212)+SUMIF('Central Control Systems'!$A$8:$A$207,$A654,'Central Control Systems'!$N$8:$N$207)+SUMIF('LND Services'!$A$8:$A$193,$A654,'LND Services'!$N$8:$N$193)+SUMIF(GOLF!$A$8:$A$295,$A654,GOLF!$N$8:$N$295)+SUMIF('GOLF Services'!$A$8:$A$203,$A654,'GOLF Services'!$N$8:$N$203)+SUMIF(AG!$A$8:$A$176,$A654,AG!$N$8:$N$176)+SUMIF('Spare Parts'!$A$8:$A$189,$A654,'Spare Parts'!$J$8:$J$189)</f>
        <v>0</v>
      </c>
      <c r="O654" s="258"/>
      <c r="P654" s="8"/>
      <c r="Q654" s="8"/>
      <c r="R654" s="8"/>
      <c r="S654" s="8"/>
      <c r="T654" s="8"/>
      <c r="U654" s="8"/>
      <c r="V654" s="8"/>
    </row>
    <row r="655" spans="1:22" s="15" customFormat="1" ht="38.25" x14ac:dyDescent="0.25">
      <c r="A655" s="250" t="s">
        <v>530</v>
      </c>
      <c r="B655" s="57" t="s">
        <v>1563</v>
      </c>
      <c r="C655" s="104" t="s">
        <v>2093</v>
      </c>
      <c r="D655" s="352" t="s">
        <v>1564</v>
      </c>
      <c r="E655" s="355" t="s">
        <v>1564</v>
      </c>
      <c r="F655" s="280" t="s">
        <v>678</v>
      </c>
      <c r="G655" s="108" t="s">
        <v>677</v>
      </c>
      <c r="H655" s="108" t="s">
        <v>677</v>
      </c>
      <c r="I655" s="108" t="s">
        <v>2276</v>
      </c>
      <c r="J655" s="108" t="s">
        <v>677</v>
      </c>
      <c r="K655" s="108" t="s">
        <v>677</v>
      </c>
      <c r="L655" s="109" t="s">
        <v>677</v>
      </c>
      <c r="M655" s="108" t="s">
        <v>2273</v>
      </c>
      <c r="N655" s="274">
        <f>SUMIF('Low Volume Irrigation'!$A$8:$A$201,$A655,'Low Volume Irrigation'!$N$8:$N$201)+SUMIF('Spray heads &amp; Nozzles'!$A$8:$A$202,$A655,'Spray heads &amp; Nozzles'!$N$8:$N$202)+SUMIF('Rotors &amp; Nozzles'!$A$8:$A$215,$A655,'Rotors &amp; Nozzles'!$N$8:$N$215)+SUMIF('Valves &amp; Acc.'!$A$8:$A$200,$A655,'Valves &amp; Acc.'!$N$8:$N$200)+SUMIF(Controllers!$A$8:$A$212,$A655,Controllers!$N$8:$N$212)+SUMIF('Central Control Systems'!$A$8:$A$207,$A655,'Central Control Systems'!$N$8:$N$207)+SUMIF('LND Services'!$A$8:$A$193,$A655,'LND Services'!$N$8:$N$193)+SUMIF(GOLF!$A$8:$A$295,$A655,GOLF!$N$8:$N$295)+SUMIF('GOLF Services'!$A$8:$A$203,$A655,'GOLF Services'!$N$8:$N$203)+SUMIF(AG!$A$8:$A$176,$A655,AG!$N$8:$N$176)+SUMIF('Spare Parts'!$A$8:$A$189,$A655,'Spare Parts'!$J$8:$J$189)</f>
        <v>0</v>
      </c>
      <c r="O655" s="258"/>
      <c r="P655" s="8"/>
      <c r="Q655" s="8"/>
      <c r="R655" s="8"/>
      <c r="S655" s="8"/>
      <c r="T655" s="8"/>
      <c r="U655" s="8"/>
      <c r="V655" s="8"/>
    </row>
    <row r="656" spans="1:22" s="15" customFormat="1" x14ac:dyDescent="0.25">
      <c r="A656" s="250" t="s">
        <v>544</v>
      </c>
      <c r="B656" s="57" t="s">
        <v>1589</v>
      </c>
      <c r="C656" s="104" t="s">
        <v>1590</v>
      </c>
      <c r="D656" s="352">
        <v>826.84</v>
      </c>
      <c r="E656" s="355">
        <v>826.84</v>
      </c>
      <c r="F656" s="280">
        <v>0</v>
      </c>
      <c r="G656" s="108" t="s">
        <v>1540</v>
      </c>
      <c r="H656" s="108">
        <v>1</v>
      </c>
      <c r="I656" s="108" t="s">
        <v>2276</v>
      </c>
      <c r="J656" s="108" t="s">
        <v>712</v>
      </c>
      <c r="K656" s="108">
        <v>180</v>
      </c>
      <c r="L656" s="109">
        <v>3.7</v>
      </c>
      <c r="M656" s="108" t="s">
        <v>2272</v>
      </c>
      <c r="N656" s="274">
        <f>SUMIF('Low Volume Irrigation'!$A$8:$A$201,$A656,'Low Volume Irrigation'!$N$8:$N$201)+SUMIF('Spray heads &amp; Nozzles'!$A$8:$A$202,$A656,'Spray heads &amp; Nozzles'!$N$8:$N$202)+SUMIF('Rotors &amp; Nozzles'!$A$8:$A$215,$A656,'Rotors &amp; Nozzles'!$N$8:$N$215)+SUMIF('Valves &amp; Acc.'!$A$8:$A$200,$A656,'Valves &amp; Acc.'!$N$8:$N$200)+SUMIF(Controllers!$A$8:$A$212,$A656,Controllers!$N$8:$N$212)+SUMIF('Central Control Systems'!$A$8:$A$207,$A656,'Central Control Systems'!$N$8:$N$207)+SUMIF('LND Services'!$A$8:$A$193,$A656,'LND Services'!$N$8:$N$193)+SUMIF(GOLF!$A$8:$A$295,$A656,GOLF!$N$8:$N$295)+SUMIF('GOLF Services'!$A$8:$A$203,$A656,'GOLF Services'!$N$8:$N$203)+SUMIF(AG!$A$8:$A$176,$A656,AG!$N$8:$N$176)+SUMIF('Spare Parts'!$A$8:$A$189,$A656,'Spare Parts'!$J$8:$J$189)</f>
        <v>0</v>
      </c>
      <c r="O656" s="258"/>
      <c r="P656" s="8"/>
      <c r="Q656" s="8"/>
      <c r="R656" s="8"/>
      <c r="S656" s="8"/>
      <c r="T656" s="8"/>
      <c r="U656" s="8"/>
      <c r="V656" s="8"/>
    </row>
    <row r="657" spans="1:22" s="15" customFormat="1" ht="25.5" x14ac:dyDescent="0.25">
      <c r="A657" s="250" t="s">
        <v>2867</v>
      </c>
      <c r="B657" s="57" t="s">
        <v>2868</v>
      </c>
      <c r="C657" s="104" t="s">
        <v>2871</v>
      </c>
      <c r="D657" s="352">
        <v>1118.03</v>
      </c>
      <c r="E657" s="355">
        <v>1118.03</v>
      </c>
      <c r="F657" s="280">
        <v>0</v>
      </c>
      <c r="G657" s="108" t="s">
        <v>1540</v>
      </c>
      <c r="H657" s="108">
        <v>1</v>
      </c>
      <c r="I657" s="108" t="s">
        <v>2276</v>
      </c>
      <c r="J657" s="108" t="s">
        <v>712</v>
      </c>
      <c r="K657" s="108">
        <v>180</v>
      </c>
      <c r="L657" s="109">
        <v>3.1</v>
      </c>
      <c r="M657" s="108" t="s">
        <v>2271</v>
      </c>
      <c r="N657" s="274">
        <f>SUMIF('Low Volume Irrigation'!$A$8:$A$201,$A657,'Low Volume Irrigation'!$N$8:$N$201)+SUMIF('Spray heads &amp; Nozzles'!$A$8:$A$202,$A657,'Spray heads &amp; Nozzles'!$N$8:$N$202)+SUMIF('Rotors &amp; Nozzles'!$A$8:$A$215,$A657,'Rotors &amp; Nozzles'!$N$8:$N$215)+SUMIF('Valves &amp; Acc.'!$A$8:$A$200,$A657,'Valves &amp; Acc.'!$N$8:$N$200)+SUMIF(Controllers!$A$8:$A$212,$A657,Controllers!$N$8:$N$212)+SUMIF('Central Control Systems'!$A$8:$A$207,$A657,'Central Control Systems'!$N$8:$N$207)+SUMIF('LND Services'!$A$8:$A$193,$A657,'LND Services'!$N$8:$N$193)+SUMIF(GOLF!$A$8:$A$295,$A657,GOLF!$N$8:$N$295)+SUMIF('GOLF Services'!$A$8:$A$203,$A657,'GOLF Services'!$N$8:$N$203)+SUMIF(AG!$A$8:$A$176,$A657,AG!$N$8:$N$176)+SUMIF('Spare Parts'!$A$8:$A$189,$A657,'Spare Parts'!$J$8:$J$189)</f>
        <v>0</v>
      </c>
      <c r="O657" s="258"/>
      <c r="P657" s="8"/>
      <c r="Q657" s="8"/>
      <c r="R657" s="8"/>
      <c r="S657" s="8"/>
      <c r="T657" s="8"/>
      <c r="U657" s="8"/>
      <c r="V657" s="8"/>
    </row>
    <row r="658" spans="1:22" s="15" customFormat="1" ht="25.5" x14ac:dyDescent="0.25">
      <c r="A658" s="250" t="s">
        <v>2866</v>
      </c>
      <c r="B658" s="57" t="s">
        <v>2869</v>
      </c>
      <c r="C658" s="104" t="s">
        <v>2870</v>
      </c>
      <c r="D658" s="352">
        <v>2935.85</v>
      </c>
      <c r="E658" s="355">
        <v>2935.85</v>
      </c>
      <c r="F658" s="280">
        <v>0</v>
      </c>
      <c r="G658" s="108" t="s">
        <v>1540</v>
      </c>
      <c r="H658" s="108">
        <v>1</v>
      </c>
      <c r="I658" s="108" t="s">
        <v>2276</v>
      </c>
      <c r="J658" s="108" t="s">
        <v>712</v>
      </c>
      <c r="K658" s="108">
        <v>180</v>
      </c>
      <c r="L658" s="109">
        <v>2.1</v>
      </c>
      <c r="M658" s="108" t="s">
        <v>2271</v>
      </c>
      <c r="N658" s="274">
        <f>SUMIF('Low Volume Irrigation'!$A$8:$A$201,$A658,'Low Volume Irrigation'!$N$8:$N$201)+SUMIF('Spray heads &amp; Nozzles'!$A$8:$A$202,$A658,'Spray heads &amp; Nozzles'!$N$8:$N$202)+SUMIF('Rotors &amp; Nozzles'!$A$8:$A$215,$A658,'Rotors &amp; Nozzles'!$N$8:$N$215)+SUMIF('Valves &amp; Acc.'!$A$8:$A$200,$A658,'Valves &amp; Acc.'!$N$8:$N$200)+SUMIF(Controllers!$A$8:$A$212,$A658,Controllers!$N$8:$N$212)+SUMIF('Central Control Systems'!$A$8:$A$207,$A658,'Central Control Systems'!$N$8:$N$207)+SUMIF('LND Services'!$A$8:$A$193,$A658,'LND Services'!$N$8:$N$193)+SUMIF(GOLF!$A$8:$A$295,$A658,GOLF!$N$8:$N$295)+SUMIF('GOLF Services'!$A$8:$A$203,$A658,'GOLF Services'!$N$8:$N$203)+SUMIF(AG!$A$8:$A$176,$A658,AG!$N$8:$N$176)+SUMIF('Spare Parts'!$A$8:$A$189,$A658,'Spare Parts'!$J$8:$J$189)</f>
        <v>0</v>
      </c>
      <c r="O658" s="258"/>
      <c r="P658" s="8"/>
      <c r="Q658" s="8"/>
      <c r="R658" s="8"/>
      <c r="S658" s="8"/>
      <c r="T658" s="8"/>
      <c r="U658" s="8"/>
      <c r="V658" s="8"/>
    </row>
    <row r="659" spans="1:22" s="15" customFormat="1" x14ac:dyDescent="0.25">
      <c r="A659" s="250" t="s">
        <v>543</v>
      </c>
      <c r="B659" s="57" t="s">
        <v>1588</v>
      </c>
      <c r="C659" s="104" t="s">
        <v>2419</v>
      </c>
      <c r="D659" s="352">
        <v>157.11000000000001</v>
      </c>
      <c r="E659" s="355">
        <v>157.11000000000001</v>
      </c>
      <c r="F659" s="280">
        <v>0</v>
      </c>
      <c r="G659" s="108" t="s">
        <v>1540</v>
      </c>
      <c r="H659" s="108">
        <v>1</v>
      </c>
      <c r="I659" s="108" t="s">
        <v>2276</v>
      </c>
      <c r="J659" s="108">
        <v>6</v>
      </c>
      <c r="K659" s="108">
        <v>540</v>
      </c>
      <c r="L659" s="109">
        <v>1</v>
      </c>
      <c r="M659" s="108" t="s">
        <v>2272</v>
      </c>
      <c r="N659" s="274">
        <f>SUMIF('Low Volume Irrigation'!$A$8:$A$201,$A659,'Low Volume Irrigation'!$N$8:$N$201)+SUMIF('Spray heads &amp; Nozzles'!$A$8:$A$202,$A659,'Spray heads &amp; Nozzles'!$N$8:$N$202)+SUMIF('Rotors &amp; Nozzles'!$A$8:$A$215,$A659,'Rotors &amp; Nozzles'!$N$8:$N$215)+SUMIF('Valves &amp; Acc.'!$A$8:$A$200,$A659,'Valves &amp; Acc.'!$N$8:$N$200)+SUMIF(Controllers!$A$8:$A$212,$A659,Controllers!$N$8:$N$212)+SUMIF('Central Control Systems'!$A$8:$A$207,$A659,'Central Control Systems'!$N$8:$N$207)+SUMIF('LND Services'!$A$8:$A$193,$A659,'LND Services'!$N$8:$N$193)+SUMIF(GOLF!$A$8:$A$295,$A659,GOLF!$N$8:$N$295)+SUMIF('GOLF Services'!$A$8:$A$203,$A659,'GOLF Services'!$N$8:$N$203)+SUMIF(AG!$A$8:$A$176,$A659,AG!$N$8:$N$176)+SUMIF('Spare Parts'!$A$8:$A$189,$A659,'Spare Parts'!$J$8:$J$189)</f>
        <v>0</v>
      </c>
      <c r="O659" s="258"/>
      <c r="P659" s="8"/>
      <c r="Q659" s="8"/>
      <c r="R659" s="8"/>
      <c r="S659" s="8"/>
      <c r="T659" s="8"/>
      <c r="U659" s="8"/>
      <c r="V659" s="8"/>
    </row>
    <row r="660" spans="1:22" s="15" customFormat="1" x14ac:dyDescent="0.25">
      <c r="A660" s="250" t="s">
        <v>2932</v>
      </c>
      <c r="B660" s="57" t="s">
        <v>2937</v>
      </c>
      <c r="C660" s="104" t="s">
        <v>2982</v>
      </c>
      <c r="D660" s="352">
        <v>444.21</v>
      </c>
      <c r="E660" s="355">
        <v>444.21</v>
      </c>
      <c r="F660" s="280">
        <v>0</v>
      </c>
      <c r="G660" s="108" t="s">
        <v>1540</v>
      </c>
      <c r="H660" s="108">
        <v>1</v>
      </c>
      <c r="I660" s="108" t="s">
        <v>2276</v>
      </c>
      <c r="J660" s="108">
        <v>6</v>
      </c>
      <c r="K660" s="108">
        <v>1008</v>
      </c>
      <c r="L660" s="109">
        <v>1.3</v>
      </c>
      <c r="M660" s="108" t="s">
        <v>2272</v>
      </c>
      <c r="N660" s="274">
        <f>SUMIF('Low Volume Irrigation'!$A$8:$A$201,$A660,'Low Volume Irrigation'!$N$8:$N$201)+SUMIF('Spray heads &amp; Nozzles'!$A$8:$A$202,$A660,'Spray heads &amp; Nozzles'!$N$8:$N$202)+SUMIF('Rotors &amp; Nozzles'!$A$8:$A$215,$A660,'Rotors &amp; Nozzles'!$N$8:$N$215)+SUMIF('Valves &amp; Acc.'!$A$8:$A$200,$A660,'Valves &amp; Acc.'!$N$8:$N$200)+SUMIF(Controllers!$A$8:$A$212,$A660,Controllers!$N$8:$N$212)+SUMIF('Central Control Systems'!$A$8:$A$207,$A660,'Central Control Systems'!$N$8:$N$207)+SUMIF('LND Services'!$A$8:$A$193,$A660,'LND Services'!$N$8:$N$193)+SUMIF(GOLF!$A$8:$A$295,$A660,GOLF!$N$8:$N$295)+SUMIF('GOLF Services'!$A$8:$A$203,$A660,'GOLF Services'!$N$8:$N$203)+SUMIF(AG!$A$8:$A$176,$A660,AG!$N$8:$N$176)+SUMIF('Spare Parts'!$A$8:$A$189,$A660,'Spare Parts'!$J$8:$J$189)</f>
        <v>0</v>
      </c>
      <c r="O660" s="258"/>
      <c r="P660" s="8"/>
      <c r="Q660" s="8"/>
      <c r="R660" s="8"/>
      <c r="S660" s="8"/>
      <c r="T660" s="8"/>
      <c r="U660" s="8"/>
      <c r="V660" s="8"/>
    </row>
    <row r="661" spans="1:22" s="15" customFormat="1" x14ac:dyDescent="0.25">
      <c r="A661" s="250" t="s">
        <v>2826</v>
      </c>
      <c r="B661" s="57" t="s">
        <v>2827</v>
      </c>
      <c r="C661" s="104" t="s">
        <v>2828</v>
      </c>
      <c r="D661" s="352">
        <v>386.36</v>
      </c>
      <c r="E661" s="355">
        <v>386.36</v>
      </c>
      <c r="F661" s="280">
        <v>0</v>
      </c>
      <c r="G661" s="108" t="s">
        <v>1540</v>
      </c>
      <c r="H661" s="108">
        <v>1</v>
      </c>
      <c r="I661" s="108" t="s">
        <v>2276</v>
      </c>
      <c r="J661" s="108">
        <v>6</v>
      </c>
      <c r="K661" s="108">
        <v>120</v>
      </c>
      <c r="L661" s="109">
        <v>1</v>
      </c>
      <c r="M661" s="108" t="s">
        <v>2272</v>
      </c>
      <c r="N661" s="274">
        <f>SUMIF('Low Volume Irrigation'!$A$8:$A$201,$A661,'Low Volume Irrigation'!$N$8:$N$201)+SUMIF('Spray heads &amp; Nozzles'!$A$8:$A$202,$A661,'Spray heads &amp; Nozzles'!$N$8:$N$202)+SUMIF('Rotors &amp; Nozzles'!$A$8:$A$215,$A661,'Rotors &amp; Nozzles'!$N$8:$N$215)+SUMIF('Valves &amp; Acc.'!$A$8:$A$200,$A661,'Valves &amp; Acc.'!$N$8:$N$200)+SUMIF(Controllers!$A$8:$A$212,$A661,Controllers!$N$8:$N$212)+SUMIF('Central Control Systems'!$A$8:$A$207,$A661,'Central Control Systems'!$N$8:$N$207)+SUMIF('LND Services'!$A$8:$A$193,$A661,'LND Services'!$N$8:$N$193)+SUMIF(GOLF!$A$8:$A$295,$A661,GOLF!$N$8:$N$295)+SUMIF('GOLF Services'!$A$8:$A$203,$A661,'GOLF Services'!$N$8:$N$203)+SUMIF(AG!$A$8:$A$176,$A661,AG!$N$8:$N$176)+SUMIF('Spare Parts'!$A$8:$A$189,$A661,'Spare Parts'!$J$8:$J$189)</f>
        <v>0</v>
      </c>
      <c r="O661" s="258"/>
      <c r="P661" s="8"/>
      <c r="Q661" s="8"/>
      <c r="R661" s="8"/>
      <c r="S661" s="8"/>
      <c r="T661" s="8"/>
      <c r="U661" s="8"/>
      <c r="V661" s="8"/>
    </row>
    <row r="662" spans="1:22" s="15" customFormat="1" x14ac:dyDescent="0.25">
      <c r="A662" s="250" t="s">
        <v>512</v>
      </c>
      <c r="B662" s="57" t="s">
        <v>1544</v>
      </c>
      <c r="C662" s="104" t="s">
        <v>1545</v>
      </c>
      <c r="D662" s="352">
        <v>207.96</v>
      </c>
      <c r="E662" s="355">
        <v>190.79</v>
      </c>
      <c r="F662" s="280">
        <v>8.9994234498663533E-2</v>
      </c>
      <c r="G662" s="108" t="s">
        <v>682</v>
      </c>
      <c r="H662" s="108">
        <v>1</v>
      </c>
      <c r="I662" s="108" t="s">
        <v>2276</v>
      </c>
      <c r="J662" s="108" t="s">
        <v>819</v>
      </c>
      <c r="K662" s="108">
        <v>200</v>
      </c>
      <c r="L662" s="109">
        <v>12.7</v>
      </c>
      <c r="M662" s="108" t="s">
        <v>2272</v>
      </c>
      <c r="N662" s="274">
        <f>SUMIF('Low Volume Irrigation'!$A$8:$A$201,$A662,'Low Volume Irrigation'!$N$8:$N$201)+SUMIF('Spray heads &amp; Nozzles'!$A$8:$A$202,$A662,'Spray heads &amp; Nozzles'!$N$8:$N$202)+SUMIF('Rotors &amp; Nozzles'!$A$8:$A$215,$A662,'Rotors &amp; Nozzles'!$N$8:$N$215)+SUMIF('Valves &amp; Acc.'!$A$8:$A$200,$A662,'Valves &amp; Acc.'!$N$8:$N$200)+SUMIF(Controllers!$A$8:$A$212,$A662,Controllers!$N$8:$N$212)+SUMIF('Central Control Systems'!$A$8:$A$207,$A662,'Central Control Systems'!$N$8:$N$207)+SUMIF('LND Services'!$A$8:$A$193,$A662,'LND Services'!$N$8:$N$193)+SUMIF(GOLF!$A$8:$A$295,$A662,GOLF!$N$8:$N$295)+SUMIF('GOLF Services'!$A$8:$A$203,$A662,'GOLF Services'!$N$8:$N$203)+SUMIF(AG!$A$8:$A$176,$A662,AG!$N$8:$N$176)+SUMIF('Spare Parts'!$A$8:$A$189,$A662,'Spare Parts'!$J$8:$J$189)</f>
        <v>0</v>
      </c>
      <c r="O662" s="258"/>
      <c r="P662" s="8"/>
      <c r="Q662" s="8"/>
      <c r="R662" s="8"/>
      <c r="S662" s="8"/>
      <c r="T662" s="8"/>
      <c r="U662" s="8"/>
      <c r="V662" s="8"/>
    </row>
    <row r="663" spans="1:22" s="15" customFormat="1" x14ac:dyDescent="0.25">
      <c r="A663" s="250" t="s">
        <v>290</v>
      </c>
      <c r="B663" s="57" t="s">
        <v>1162</v>
      </c>
      <c r="C663" s="104" t="s">
        <v>1163</v>
      </c>
      <c r="D663" s="352">
        <v>56.51</v>
      </c>
      <c r="E663" s="355">
        <v>56.51</v>
      </c>
      <c r="F663" s="280">
        <v>0</v>
      </c>
      <c r="G663" s="108" t="s">
        <v>1156</v>
      </c>
      <c r="H663" s="108">
        <v>15</v>
      </c>
      <c r="I663" s="108" t="s">
        <v>2274</v>
      </c>
      <c r="J663" s="108">
        <v>15</v>
      </c>
      <c r="K663" s="108">
        <v>225</v>
      </c>
      <c r="L663" s="109">
        <v>8.3000000000000007</v>
      </c>
      <c r="M663" s="108" t="s">
        <v>2271</v>
      </c>
      <c r="N663" s="274">
        <f>SUMIF('Low Volume Irrigation'!$A$8:$A$201,$A663,'Low Volume Irrigation'!$N$8:$N$201)+SUMIF('Spray heads &amp; Nozzles'!$A$8:$A$202,$A663,'Spray heads &amp; Nozzles'!$N$8:$N$202)+SUMIF('Rotors &amp; Nozzles'!$A$8:$A$215,$A663,'Rotors &amp; Nozzles'!$N$8:$N$215)+SUMIF('Valves &amp; Acc.'!$A$8:$A$200,$A663,'Valves &amp; Acc.'!$N$8:$N$200)+SUMIF(Controllers!$A$8:$A$212,$A663,Controllers!$N$8:$N$212)+SUMIF('Central Control Systems'!$A$8:$A$207,$A663,'Central Control Systems'!$N$8:$N$207)+SUMIF('LND Services'!$A$8:$A$193,$A663,'LND Services'!$N$8:$N$193)+SUMIF(GOLF!$A$8:$A$295,$A663,GOLF!$N$8:$N$295)+SUMIF('GOLF Services'!$A$8:$A$203,$A663,'GOLF Services'!$N$8:$N$203)+SUMIF(AG!$A$8:$A$176,$A663,AG!$N$8:$N$176)+SUMIF('Spare Parts'!$A$8:$A$189,$A663,'Spare Parts'!$J$8:$J$189)</f>
        <v>0</v>
      </c>
      <c r="O663" s="258"/>
      <c r="P663" s="8"/>
      <c r="Q663" s="8"/>
      <c r="R663" s="8"/>
      <c r="S663" s="8"/>
      <c r="T663" s="8"/>
      <c r="U663" s="8"/>
      <c r="V663" s="8"/>
    </row>
    <row r="664" spans="1:22" s="15" customFormat="1" x14ac:dyDescent="0.25">
      <c r="A664" s="250" t="s">
        <v>1801</v>
      </c>
      <c r="B664" s="57" t="s">
        <v>1802</v>
      </c>
      <c r="C664" s="104" t="s">
        <v>1803</v>
      </c>
      <c r="D664" s="352">
        <v>56.51</v>
      </c>
      <c r="E664" s="355">
        <v>56.51</v>
      </c>
      <c r="F664" s="280">
        <v>0</v>
      </c>
      <c r="G664" s="108" t="s">
        <v>1626</v>
      </c>
      <c r="H664" s="108">
        <v>15</v>
      </c>
      <c r="I664" s="108" t="s">
        <v>2274</v>
      </c>
      <c r="J664" s="108">
        <v>15</v>
      </c>
      <c r="K664" s="108">
        <v>300</v>
      </c>
      <c r="L664" s="109">
        <v>8.6999999999999993</v>
      </c>
      <c r="M664" s="108" t="s">
        <v>2271</v>
      </c>
      <c r="N664" s="274">
        <f>SUMIF('Low Volume Irrigation'!$A$8:$A$201,$A664,'Low Volume Irrigation'!$N$8:$N$201)+SUMIF('Spray heads &amp; Nozzles'!$A$8:$A$202,$A664,'Spray heads &amp; Nozzles'!$N$8:$N$202)+SUMIF('Rotors &amp; Nozzles'!$A$8:$A$215,$A664,'Rotors &amp; Nozzles'!$N$8:$N$215)+SUMIF('Valves &amp; Acc.'!$A$8:$A$200,$A664,'Valves &amp; Acc.'!$N$8:$N$200)+SUMIF(Controllers!$A$8:$A$212,$A664,Controllers!$N$8:$N$212)+SUMIF('Central Control Systems'!$A$8:$A$207,$A664,'Central Control Systems'!$N$8:$N$207)+SUMIF('LND Services'!$A$8:$A$193,$A664,'LND Services'!$N$8:$N$193)+SUMIF(GOLF!$A$8:$A$295,$A664,GOLF!$N$8:$N$295)+SUMIF('GOLF Services'!$A$8:$A$203,$A664,'GOLF Services'!$N$8:$N$203)+SUMIF(AG!$A$8:$A$176,$A664,AG!$N$8:$N$176)+SUMIF('Spare Parts'!$A$8:$A$189,$A664,'Spare Parts'!$J$8:$J$189)</f>
        <v>0</v>
      </c>
      <c r="O664" s="258"/>
      <c r="P664" s="8"/>
      <c r="Q664" s="8"/>
      <c r="R664" s="8"/>
      <c r="S664" s="8"/>
      <c r="T664" s="8"/>
      <c r="U664" s="8"/>
      <c r="V664" s="8"/>
    </row>
    <row r="665" spans="1:22" s="15" customFormat="1" x14ac:dyDescent="0.25">
      <c r="A665" s="250" t="s">
        <v>1807</v>
      </c>
      <c r="B665" s="57" t="s">
        <v>1808</v>
      </c>
      <c r="C665" s="104" t="s">
        <v>1809</v>
      </c>
      <c r="D665" s="352">
        <v>59.95</v>
      </c>
      <c r="E665" s="355">
        <v>59.95</v>
      </c>
      <c r="F665" s="280">
        <v>0</v>
      </c>
      <c r="G665" s="108" t="s">
        <v>1626</v>
      </c>
      <c r="H665" s="108">
        <v>15</v>
      </c>
      <c r="I665" s="108" t="s">
        <v>2274</v>
      </c>
      <c r="J665" s="108">
        <v>15</v>
      </c>
      <c r="K665" s="108">
        <v>300</v>
      </c>
      <c r="L665" s="109">
        <v>10.4</v>
      </c>
      <c r="M665" s="108" t="s">
        <v>2272</v>
      </c>
      <c r="N665" s="274">
        <f>SUMIF('Low Volume Irrigation'!$A$8:$A$201,$A665,'Low Volume Irrigation'!$N$8:$N$201)+SUMIF('Spray heads &amp; Nozzles'!$A$8:$A$202,$A665,'Spray heads &amp; Nozzles'!$N$8:$N$202)+SUMIF('Rotors &amp; Nozzles'!$A$8:$A$215,$A665,'Rotors &amp; Nozzles'!$N$8:$N$215)+SUMIF('Valves &amp; Acc.'!$A$8:$A$200,$A665,'Valves &amp; Acc.'!$N$8:$N$200)+SUMIF(Controllers!$A$8:$A$212,$A665,Controllers!$N$8:$N$212)+SUMIF('Central Control Systems'!$A$8:$A$207,$A665,'Central Control Systems'!$N$8:$N$207)+SUMIF('LND Services'!$A$8:$A$193,$A665,'LND Services'!$N$8:$N$193)+SUMIF(GOLF!$A$8:$A$295,$A665,GOLF!$N$8:$N$295)+SUMIF('GOLF Services'!$A$8:$A$203,$A665,'GOLF Services'!$N$8:$N$203)+SUMIF(AG!$A$8:$A$176,$A665,AG!$N$8:$N$176)+SUMIF('Spare Parts'!$A$8:$A$189,$A665,'Spare Parts'!$J$8:$J$189)</f>
        <v>0</v>
      </c>
      <c r="O665" s="258"/>
      <c r="P665" s="8"/>
      <c r="Q665" s="8"/>
      <c r="R665" s="8"/>
      <c r="S665" s="8"/>
      <c r="T665" s="8"/>
      <c r="U665" s="8"/>
      <c r="V665" s="8"/>
    </row>
    <row r="666" spans="1:22" s="15" customFormat="1" x14ac:dyDescent="0.25">
      <c r="A666" s="250" t="s">
        <v>3232</v>
      </c>
      <c r="B666" s="57" t="s">
        <v>3233</v>
      </c>
      <c r="C666" s="104" t="s">
        <v>3234</v>
      </c>
      <c r="D666" s="352">
        <v>61.69</v>
      </c>
      <c r="E666" s="355">
        <v>61.69</v>
      </c>
      <c r="F666" s="280">
        <v>0</v>
      </c>
      <c r="G666" s="108" t="s">
        <v>1626</v>
      </c>
      <c r="H666" s="108">
        <v>15</v>
      </c>
      <c r="I666" s="108" t="s">
        <v>2274</v>
      </c>
      <c r="J666" s="108">
        <v>15</v>
      </c>
      <c r="K666" s="108">
        <v>300</v>
      </c>
      <c r="L666" s="109">
        <v>9.23</v>
      </c>
      <c r="M666" s="108" t="s">
        <v>2272</v>
      </c>
      <c r="N666" s="274">
        <f>SUMIF('Low Volume Irrigation'!$A$8:$A$201,$A666,'Low Volume Irrigation'!$N$8:$N$201)+SUMIF('Spray heads &amp; Nozzles'!$A$8:$A$202,$A666,'Spray heads &amp; Nozzles'!$N$8:$N$202)+SUMIF('Rotors &amp; Nozzles'!$A$8:$A$215,$A666,'Rotors &amp; Nozzles'!$N$8:$N$215)+SUMIF('Valves &amp; Acc.'!$A$8:$A$200,$A666,'Valves &amp; Acc.'!$N$8:$N$200)+SUMIF(Controllers!$A$8:$A$212,$A666,Controllers!$N$8:$N$212)+SUMIF('Central Control Systems'!$A$8:$A$207,$A666,'Central Control Systems'!$N$8:$N$207)+SUMIF('LND Services'!$A$8:$A$193,$A666,'LND Services'!$N$8:$N$193)+SUMIF(GOLF!$A$8:$A$295,$A666,GOLF!$N$8:$N$295)+SUMIF('GOLF Services'!$A$8:$A$203,$A666,'GOLF Services'!$N$8:$N$203)+SUMIF(AG!$A$8:$A$176,$A666,AG!$N$8:$N$176)+SUMIF('Spare Parts'!$A$8:$A$189,$A666,'Spare Parts'!$J$8:$J$189)</f>
        <v>0</v>
      </c>
      <c r="O666" s="258"/>
      <c r="P666" s="8"/>
      <c r="Q666" s="8"/>
      <c r="R666" s="8"/>
      <c r="S666" s="8"/>
      <c r="T666" s="8"/>
      <c r="U666" s="8"/>
      <c r="V666" s="8"/>
    </row>
    <row r="667" spans="1:22" s="15" customFormat="1" x14ac:dyDescent="0.25">
      <c r="A667" s="250" t="s">
        <v>3235</v>
      </c>
      <c r="B667" s="57" t="s">
        <v>3236</v>
      </c>
      <c r="C667" s="104" t="s">
        <v>3237</v>
      </c>
      <c r="D667" s="352">
        <v>83.99</v>
      </c>
      <c r="E667" s="355">
        <v>83.99</v>
      </c>
      <c r="F667" s="280">
        <v>0</v>
      </c>
      <c r="G667" s="108" t="s">
        <v>1626</v>
      </c>
      <c r="H667" s="108">
        <v>15</v>
      </c>
      <c r="I667" s="108" t="s">
        <v>2274</v>
      </c>
      <c r="J667" s="108">
        <v>15</v>
      </c>
      <c r="K667" s="108">
        <v>120</v>
      </c>
      <c r="L667" s="109">
        <v>11.29</v>
      </c>
      <c r="M667" s="108" t="s">
        <v>2272</v>
      </c>
      <c r="N667" s="274">
        <f>SUMIF('Low Volume Irrigation'!$A$8:$A$201,$A667,'Low Volume Irrigation'!$N$8:$N$201)+SUMIF('Spray heads &amp; Nozzles'!$A$8:$A$202,$A667,'Spray heads &amp; Nozzles'!$N$8:$N$202)+SUMIF('Rotors &amp; Nozzles'!$A$8:$A$215,$A667,'Rotors &amp; Nozzles'!$N$8:$N$215)+SUMIF('Valves &amp; Acc.'!$A$8:$A$200,$A667,'Valves &amp; Acc.'!$N$8:$N$200)+SUMIF(Controllers!$A$8:$A$212,$A667,Controllers!$N$8:$N$212)+SUMIF('Central Control Systems'!$A$8:$A$207,$A667,'Central Control Systems'!$N$8:$N$207)+SUMIF('LND Services'!$A$8:$A$193,$A667,'LND Services'!$N$8:$N$193)+SUMIF(GOLF!$A$8:$A$295,$A667,GOLF!$N$8:$N$295)+SUMIF('GOLF Services'!$A$8:$A$203,$A667,'GOLF Services'!$N$8:$N$203)+SUMIF(AG!$A$8:$A$176,$A667,AG!$N$8:$N$176)+SUMIF('Spare Parts'!$A$8:$A$189,$A667,'Spare Parts'!$J$8:$J$189)</f>
        <v>0</v>
      </c>
      <c r="O667" s="258"/>
      <c r="P667" s="8"/>
      <c r="Q667" s="8"/>
      <c r="R667" s="8"/>
      <c r="S667" s="8"/>
      <c r="T667" s="8"/>
      <c r="U667" s="8"/>
      <c r="V667" s="8"/>
    </row>
    <row r="668" spans="1:22" s="15" customFormat="1" x14ac:dyDescent="0.25">
      <c r="A668" s="250" t="s">
        <v>1793</v>
      </c>
      <c r="B668" s="57" t="s">
        <v>1794</v>
      </c>
      <c r="C668" s="104" t="s">
        <v>3242</v>
      </c>
      <c r="D668" s="352">
        <v>60.47</v>
      </c>
      <c r="E668" s="355">
        <v>60.47</v>
      </c>
      <c r="F668" s="280">
        <v>0</v>
      </c>
      <c r="G668" s="108" t="s">
        <v>1156</v>
      </c>
      <c r="H668" s="108">
        <v>15</v>
      </c>
      <c r="I668" s="108" t="s">
        <v>2274</v>
      </c>
      <c r="J668" s="108">
        <v>15</v>
      </c>
      <c r="K668" s="108">
        <v>300</v>
      </c>
      <c r="L668" s="109">
        <v>9.1999999999999993</v>
      </c>
      <c r="M668" s="108" t="s">
        <v>2271</v>
      </c>
      <c r="N668" s="274">
        <f>SUMIF('Low Volume Irrigation'!$A$8:$A$201,$A668,'Low Volume Irrigation'!$N$8:$N$201)+SUMIF('Spray heads &amp; Nozzles'!$A$8:$A$202,$A668,'Spray heads &amp; Nozzles'!$N$8:$N$202)+SUMIF('Rotors &amp; Nozzles'!$A$8:$A$215,$A668,'Rotors &amp; Nozzles'!$N$8:$N$215)+SUMIF('Valves &amp; Acc.'!$A$8:$A$200,$A668,'Valves &amp; Acc.'!$N$8:$N$200)+SUMIF(Controllers!$A$8:$A$212,$A668,Controllers!$N$8:$N$212)+SUMIF('Central Control Systems'!$A$8:$A$207,$A668,'Central Control Systems'!$N$8:$N$207)+SUMIF('LND Services'!$A$8:$A$193,$A668,'LND Services'!$N$8:$N$193)+SUMIF(GOLF!$A$8:$A$295,$A668,GOLF!$N$8:$N$295)+SUMIF('GOLF Services'!$A$8:$A$203,$A668,'GOLF Services'!$N$8:$N$203)+SUMIF(AG!$A$8:$A$176,$A668,AG!$N$8:$N$176)+SUMIF('Spare Parts'!$A$8:$A$189,$A668,'Spare Parts'!$J$8:$J$189)</f>
        <v>0</v>
      </c>
      <c r="O668" s="258"/>
      <c r="P668" s="8"/>
      <c r="Q668" s="8"/>
      <c r="R668" s="8"/>
      <c r="S668" s="8"/>
      <c r="T668" s="8"/>
      <c r="U668" s="8"/>
      <c r="V668" s="8"/>
    </row>
    <row r="669" spans="1:22" s="15" customFormat="1" x14ac:dyDescent="0.25">
      <c r="A669" s="250" t="s">
        <v>1804</v>
      </c>
      <c r="B669" s="57" t="s">
        <v>1805</v>
      </c>
      <c r="C669" s="104" t="s">
        <v>1806</v>
      </c>
      <c r="D669" s="352">
        <v>60.2</v>
      </c>
      <c r="E669" s="355">
        <v>60.2</v>
      </c>
      <c r="F669" s="280">
        <v>0</v>
      </c>
      <c r="G669" s="108" t="s">
        <v>1626</v>
      </c>
      <c r="H669" s="108">
        <v>15</v>
      </c>
      <c r="I669" s="108" t="s">
        <v>2274</v>
      </c>
      <c r="J669" s="108">
        <v>15</v>
      </c>
      <c r="K669" s="108">
        <v>180</v>
      </c>
      <c r="L669" s="109">
        <v>14.9</v>
      </c>
      <c r="M669" s="108" t="s">
        <v>2272</v>
      </c>
      <c r="N669" s="274">
        <f>SUMIF('Low Volume Irrigation'!$A$8:$A$201,$A669,'Low Volume Irrigation'!$N$8:$N$201)+SUMIF('Spray heads &amp; Nozzles'!$A$8:$A$202,$A669,'Spray heads &amp; Nozzles'!$N$8:$N$202)+SUMIF('Rotors &amp; Nozzles'!$A$8:$A$215,$A669,'Rotors &amp; Nozzles'!$N$8:$N$215)+SUMIF('Valves &amp; Acc.'!$A$8:$A$200,$A669,'Valves &amp; Acc.'!$N$8:$N$200)+SUMIF(Controllers!$A$8:$A$212,$A669,Controllers!$N$8:$N$212)+SUMIF('Central Control Systems'!$A$8:$A$207,$A669,'Central Control Systems'!$N$8:$N$207)+SUMIF('LND Services'!$A$8:$A$193,$A669,'LND Services'!$N$8:$N$193)+SUMIF(GOLF!$A$8:$A$295,$A669,GOLF!$N$8:$N$295)+SUMIF('GOLF Services'!$A$8:$A$203,$A669,'GOLF Services'!$N$8:$N$203)+SUMIF(AG!$A$8:$A$176,$A669,AG!$N$8:$N$176)+SUMIF('Spare Parts'!$A$8:$A$189,$A669,'Spare Parts'!$J$8:$J$189)</f>
        <v>0</v>
      </c>
      <c r="O669" s="258"/>
      <c r="P669" s="8"/>
      <c r="Q669" s="8"/>
      <c r="R669" s="8"/>
      <c r="S669" s="8"/>
      <c r="T669" s="8"/>
      <c r="U669" s="8"/>
      <c r="V669" s="8"/>
    </row>
    <row r="670" spans="1:22" s="15" customFormat="1" x14ac:dyDescent="0.25">
      <c r="A670" s="250" t="s">
        <v>1810</v>
      </c>
      <c r="B670" s="57" t="s">
        <v>1811</v>
      </c>
      <c r="C670" s="104" t="s">
        <v>1812</v>
      </c>
      <c r="D670" s="352">
        <v>63.71</v>
      </c>
      <c r="E670" s="355">
        <v>63.71</v>
      </c>
      <c r="F670" s="280">
        <v>0</v>
      </c>
      <c r="G670" s="108" t="s">
        <v>1626</v>
      </c>
      <c r="H670" s="108">
        <v>15</v>
      </c>
      <c r="I670" s="108" t="s">
        <v>2274</v>
      </c>
      <c r="J670" s="108">
        <v>15</v>
      </c>
      <c r="K670" s="108">
        <v>180</v>
      </c>
      <c r="L670" s="109">
        <v>14.4</v>
      </c>
      <c r="M670" s="108" t="s">
        <v>2271</v>
      </c>
      <c r="N670" s="274">
        <f>SUMIF('Low Volume Irrigation'!$A$8:$A$201,$A670,'Low Volume Irrigation'!$N$8:$N$201)+SUMIF('Spray heads &amp; Nozzles'!$A$8:$A$202,$A670,'Spray heads &amp; Nozzles'!$N$8:$N$202)+SUMIF('Rotors &amp; Nozzles'!$A$8:$A$215,$A670,'Rotors &amp; Nozzles'!$N$8:$N$215)+SUMIF('Valves &amp; Acc.'!$A$8:$A$200,$A670,'Valves &amp; Acc.'!$N$8:$N$200)+SUMIF(Controllers!$A$8:$A$212,$A670,Controllers!$N$8:$N$212)+SUMIF('Central Control Systems'!$A$8:$A$207,$A670,'Central Control Systems'!$N$8:$N$207)+SUMIF('LND Services'!$A$8:$A$193,$A670,'LND Services'!$N$8:$N$193)+SUMIF(GOLF!$A$8:$A$295,$A670,GOLF!$N$8:$N$295)+SUMIF('GOLF Services'!$A$8:$A$203,$A670,'GOLF Services'!$N$8:$N$203)+SUMIF(AG!$A$8:$A$176,$A670,AG!$N$8:$N$176)+SUMIF('Spare Parts'!$A$8:$A$189,$A670,'Spare Parts'!$J$8:$J$189)</f>
        <v>0</v>
      </c>
      <c r="O670" s="258"/>
      <c r="P670" s="8"/>
      <c r="Q670" s="8"/>
      <c r="R670" s="8"/>
      <c r="S670" s="8"/>
      <c r="T670" s="8"/>
      <c r="U670" s="8"/>
      <c r="V670" s="8"/>
    </row>
    <row r="671" spans="1:22" s="15" customFormat="1" x14ac:dyDescent="0.25">
      <c r="A671" s="250" t="s">
        <v>1795</v>
      </c>
      <c r="B671" s="57" t="s">
        <v>1796</v>
      </c>
      <c r="C671" s="104" t="s">
        <v>1797</v>
      </c>
      <c r="D671" s="352">
        <v>63.71</v>
      </c>
      <c r="E671" s="355">
        <v>63.71</v>
      </c>
      <c r="F671" s="280">
        <v>0</v>
      </c>
      <c r="G671" s="108" t="s">
        <v>1626</v>
      </c>
      <c r="H671" s="108">
        <v>15</v>
      </c>
      <c r="I671" s="108" t="s">
        <v>2274</v>
      </c>
      <c r="J671" s="108">
        <v>15</v>
      </c>
      <c r="K671" s="108">
        <v>180</v>
      </c>
      <c r="L671" s="109">
        <v>12.7</v>
      </c>
      <c r="M671" s="108" t="s">
        <v>2272</v>
      </c>
      <c r="N671" s="274">
        <f>SUMIF('Low Volume Irrigation'!$A$8:$A$201,$A671,'Low Volume Irrigation'!$N$8:$N$201)+SUMIF('Spray heads &amp; Nozzles'!$A$8:$A$202,$A671,'Spray heads &amp; Nozzles'!$N$8:$N$202)+SUMIF('Rotors &amp; Nozzles'!$A$8:$A$215,$A671,'Rotors &amp; Nozzles'!$N$8:$N$215)+SUMIF('Valves &amp; Acc.'!$A$8:$A$200,$A671,'Valves &amp; Acc.'!$N$8:$N$200)+SUMIF(Controllers!$A$8:$A$212,$A671,Controllers!$N$8:$N$212)+SUMIF('Central Control Systems'!$A$8:$A$207,$A671,'Central Control Systems'!$N$8:$N$207)+SUMIF('LND Services'!$A$8:$A$193,$A671,'LND Services'!$N$8:$N$193)+SUMIF(GOLF!$A$8:$A$295,$A671,GOLF!$N$8:$N$295)+SUMIF('GOLF Services'!$A$8:$A$203,$A671,'GOLF Services'!$N$8:$N$203)+SUMIF(AG!$A$8:$A$176,$A671,AG!$N$8:$N$176)+SUMIF('Spare Parts'!$A$8:$A$189,$A671,'Spare Parts'!$J$8:$J$189)</f>
        <v>0</v>
      </c>
      <c r="O671" s="258"/>
      <c r="P671" s="8"/>
      <c r="Q671" s="8"/>
      <c r="R671" s="8"/>
      <c r="S671" s="8"/>
      <c r="T671" s="8"/>
      <c r="U671" s="8"/>
      <c r="V671" s="8"/>
    </row>
    <row r="672" spans="1:22" s="15" customFormat="1" x14ac:dyDescent="0.25">
      <c r="A672" s="250" t="s">
        <v>1816</v>
      </c>
      <c r="B672" s="57" t="s">
        <v>1817</v>
      </c>
      <c r="C672" s="104" t="s">
        <v>1818</v>
      </c>
      <c r="D672" s="352">
        <v>77.56</v>
      </c>
      <c r="E672" s="355">
        <v>77.56</v>
      </c>
      <c r="F672" s="280">
        <v>0</v>
      </c>
      <c r="G672" s="108" t="s">
        <v>1626</v>
      </c>
      <c r="H672" s="108">
        <v>15</v>
      </c>
      <c r="I672" s="108" t="s">
        <v>2274</v>
      </c>
      <c r="J672" s="108">
        <v>15</v>
      </c>
      <c r="K672" s="108">
        <v>180</v>
      </c>
      <c r="L672" s="109">
        <v>14.53</v>
      </c>
      <c r="M672" s="108" t="s">
        <v>2271</v>
      </c>
      <c r="N672" s="274">
        <f>SUMIF('Low Volume Irrigation'!$A$8:$A$201,$A672,'Low Volume Irrigation'!$N$8:$N$201)+SUMIF('Spray heads &amp; Nozzles'!$A$8:$A$202,$A672,'Spray heads &amp; Nozzles'!$N$8:$N$202)+SUMIF('Rotors &amp; Nozzles'!$A$8:$A$215,$A672,'Rotors &amp; Nozzles'!$N$8:$N$215)+SUMIF('Valves &amp; Acc.'!$A$8:$A$200,$A672,'Valves &amp; Acc.'!$N$8:$N$200)+SUMIF(Controllers!$A$8:$A$212,$A672,Controllers!$N$8:$N$212)+SUMIF('Central Control Systems'!$A$8:$A$207,$A672,'Central Control Systems'!$N$8:$N$207)+SUMIF('LND Services'!$A$8:$A$193,$A672,'LND Services'!$N$8:$N$193)+SUMIF(GOLF!$A$8:$A$295,$A672,GOLF!$N$8:$N$295)+SUMIF('GOLF Services'!$A$8:$A$203,$A672,'GOLF Services'!$N$8:$N$203)+SUMIF(AG!$A$8:$A$176,$A672,AG!$N$8:$N$176)+SUMIF('Spare Parts'!$A$8:$A$189,$A672,'Spare Parts'!$J$8:$J$189)</f>
        <v>0</v>
      </c>
      <c r="O672" s="258"/>
      <c r="P672" s="8"/>
      <c r="Q672" s="8"/>
      <c r="R672" s="8"/>
      <c r="S672" s="8"/>
      <c r="T672" s="8"/>
      <c r="U672" s="8"/>
      <c r="V672" s="8"/>
    </row>
    <row r="673" spans="1:22" s="15" customFormat="1" x14ac:dyDescent="0.25">
      <c r="A673" s="250" t="s">
        <v>1825</v>
      </c>
      <c r="B673" s="57" t="s">
        <v>1826</v>
      </c>
      <c r="C673" s="104" t="s">
        <v>2338</v>
      </c>
      <c r="D673" s="352">
        <v>77.55</v>
      </c>
      <c r="E673" s="355">
        <v>77.55</v>
      </c>
      <c r="F673" s="280">
        <v>0</v>
      </c>
      <c r="G673" s="108" t="s">
        <v>1626</v>
      </c>
      <c r="H673" s="108">
        <v>10</v>
      </c>
      <c r="I673" s="108" t="s">
        <v>2274</v>
      </c>
      <c r="J673" s="108">
        <v>10</v>
      </c>
      <c r="K673" s="108">
        <v>200</v>
      </c>
      <c r="L673" s="109">
        <v>10.6</v>
      </c>
      <c r="M673" s="108" t="s">
        <v>2272</v>
      </c>
      <c r="N673" s="274">
        <f>SUMIF('Low Volume Irrigation'!$A$8:$A$201,$A673,'Low Volume Irrigation'!$N$8:$N$201)+SUMIF('Spray heads &amp; Nozzles'!$A$8:$A$202,$A673,'Spray heads &amp; Nozzles'!$N$8:$N$202)+SUMIF('Rotors &amp; Nozzles'!$A$8:$A$215,$A673,'Rotors &amp; Nozzles'!$N$8:$N$215)+SUMIF('Valves &amp; Acc.'!$A$8:$A$200,$A673,'Valves &amp; Acc.'!$N$8:$N$200)+SUMIF(Controllers!$A$8:$A$212,$A673,Controllers!$N$8:$N$212)+SUMIF('Central Control Systems'!$A$8:$A$207,$A673,'Central Control Systems'!$N$8:$N$207)+SUMIF('LND Services'!$A$8:$A$193,$A673,'LND Services'!$N$8:$N$193)+SUMIF(GOLF!$A$8:$A$295,$A673,GOLF!$N$8:$N$295)+SUMIF('GOLF Services'!$A$8:$A$203,$A673,'GOLF Services'!$N$8:$N$203)+SUMIF(AG!$A$8:$A$176,$A673,AG!$N$8:$N$176)+SUMIF('Spare Parts'!$A$8:$A$189,$A673,'Spare Parts'!$J$8:$J$189)</f>
        <v>0</v>
      </c>
      <c r="O673" s="258"/>
      <c r="P673" s="8"/>
      <c r="Q673" s="8"/>
      <c r="R673" s="8"/>
      <c r="S673" s="8"/>
      <c r="T673" s="8"/>
      <c r="U673" s="8"/>
      <c r="V673" s="8"/>
    </row>
    <row r="674" spans="1:22" s="15" customFormat="1" x14ac:dyDescent="0.25">
      <c r="A674" s="250" t="s">
        <v>3043</v>
      </c>
      <c r="B674" s="57" t="s">
        <v>3240</v>
      </c>
      <c r="C674" s="104" t="s">
        <v>3144</v>
      </c>
      <c r="D674" s="352">
        <v>114.15</v>
      </c>
      <c r="E674" s="355">
        <v>114.15</v>
      </c>
      <c r="F674" s="280">
        <v>0</v>
      </c>
      <c r="G674" s="108" t="s">
        <v>1156</v>
      </c>
      <c r="H674" s="108">
        <v>10</v>
      </c>
      <c r="I674" s="108" t="s">
        <v>2274</v>
      </c>
      <c r="J674" s="108">
        <v>10</v>
      </c>
      <c r="K674" s="108">
        <v>120</v>
      </c>
      <c r="L674" s="109">
        <v>13.1</v>
      </c>
      <c r="M674" s="108" t="s">
        <v>2272</v>
      </c>
      <c r="N674" s="274">
        <f>SUMIF('Low Volume Irrigation'!$A$8:$A$201,$A674,'Low Volume Irrigation'!$N$8:$N$201)+SUMIF('Spray heads &amp; Nozzles'!$A$8:$A$202,$A674,'Spray heads &amp; Nozzles'!$N$8:$N$202)+SUMIF('Rotors &amp; Nozzles'!$A$8:$A$215,$A674,'Rotors &amp; Nozzles'!$N$8:$N$215)+SUMIF('Valves &amp; Acc.'!$A$8:$A$200,$A674,'Valves &amp; Acc.'!$N$8:$N$200)+SUMIF(Controllers!$A$8:$A$212,$A674,Controllers!$N$8:$N$212)+SUMIF('Central Control Systems'!$A$8:$A$207,$A674,'Central Control Systems'!$N$8:$N$207)+SUMIF('LND Services'!$A$8:$A$193,$A674,'LND Services'!$N$8:$N$193)+SUMIF(GOLF!$A$8:$A$295,$A674,GOLF!$N$8:$N$295)+SUMIF('GOLF Services'!$A$8:$A$203,$A674,'GOLF Services'!$N$8:$N$203)+SUMIF(AG!$A$8:$A$176,$A674,AG!$N$8:$N$176)+SUMIF('Spare Parts'!$A$8:$A$189,$A674,'Spare Parts'!$J$8:$J$189)</f>
        <v>0</v>
      </c>
      <c r="O674" s="258"/>
      <c r="P674" s="8"/>
      <c r="Q674" s="8"/>
      <c r="R674" s="8"/>
      <c r="S674" s="8"/>
      <c r="T674" s="8"/>
      <c r="U674" s="8"/>
      <c r="V674" s="8"/>
    </row>
    <row r="675" spans="1:22" s="15" customFormat="1" x14ac:dyDescent="0.25">
      <c r="A675" s="250" t="s">
        <v>1813</v>
      </c>
      <c r="B675" s="57" t="s">
        <v>1814</v>
      </c>
      <c r="C675" s="104" t="s">
        <v>1815</v>
      </c>
      <c r="D675" s="352">
        <v>72.569999999999993</v>
      </c>
      <c r="E675" s="355">
        <v>72.569999999999993</v>
      </c>
      <c r="F675" s="280">
        <v>0</v>
      </c>
      <c r="G675" s="108" t="s">
        <v>1626</v>
      </c>
      <c r="H675" s="108">
        <v>10</v>
      </c>
      <c r="I675" s="108" t="s">
        <v>2274</v>
      </c>
      <c r="J675" s="108">
        <v>10</v>
      </c>
      <c r="K675" s="108">
        <v>120</v>
      </c>
      <c r="L675" s="109">
        <v>11.7</v>
      </c>
      <c r="M675" s="108" t="s">
        <v>2271</v>
      </c>
      <c r="N675" s="274">
        <f>SUMIF('Low Volume Irrigation'!$A$8:$A$201,$A675,'Low Volume Irrigation'!$N$8:$N$201)+SUMIF('Spray heads &amp; Nozzles'!$A$8:$A$202,$A675,'Spray heads &amp; Nozzles'!$N$8:$N$202)+SUMIF('Rotors &amp; Nozzles'!$A$8:$A$215,$A675,'Rotors &amp; Nozzles'!$N$8:$N$215)+SUMIF('Valves &amp; Acc.'!$A$8:$A$200,$A675,'Valves &amp; Acc.'!$N$8:$N$200)+SUMIF(Controllers!$A$8:$A$212,$A675,Controllers!$N$8:$N$212)+SUMIF('Central Control Systems'!$A$8:$A$207,$A675,'Central Control Systems'!$N$8:$N$207)+SUMIF('LND Services'!$A$8:$A$193,$A675,'LND Services'!$N$8:$N$193)+SUMIF(GOLF!$A$8:$A$295,$A675,GOLF!$N$8:$N$295)+SUMIF('GOLF Services'!$A$8:$A$203,$A675,'GOLF Services'!$N$8:$N$203)+SUMIF(AG!$A$8:$A$176,$A675,AG!$N$8:$N$176)+SUMIF('Spare Parts'!$A$8:$A$189,$A675,'Spare Parts'!$J$8:$J$189)</f>
        <v>0</v>
      </c>
      <c r="O675" s="258"/>
      <c r="P675" s="8"/>
      <c r="Q675" s="8"/>
      <c r="R675" s="8"/>
      <c r="S675" s="8"/>
      <c r="T675" s="8"/>
      <c r="U675" s="8"/>
      <c r="V675" s="8"/>
    </row>
    <row r="676" spans="1:22" s="15" customFormat="1" x14ac:dyDescent="0.25">
      <c r="A676" s="250" t="s">
        <v>291</v>
      </c>
      <c r="B676" s="57" t="s">
        <v>1165</v>
      </c>
      <c r="C676" s="104" t="s">
        <v>1166</v>
      </c>
      <c r="D676" s="352">
        <v>82.97</v>
      </c>
      <c r="E676" s="355">
        <v>82.97</v>
      </c>
      <c r="F676" s="280">
        <v>0</v>
      </c>
      <c r="G676" s="108" t="s">
        <v>1156</v>
      </c>
      <c r="H676" s="108">
        <v>10</v>
      </c>
      <c r="I676" s="108" t="s">
        <v>2274</v>
      </c>
      <c r="J676" s="108">
        <v>10</v>
      </c>
      <c r="K676" s="108">
        <v>200</v>
      </c>
      <c r="L676" s="109">
        <v>12.1</v>
      </c>
      <c r="M676" s="108" t="s">
        <v>2271</v>
      </c>
      <c r="N676" s="274">
        <f>SUMIF('Low Volume Irrigation'!$A$8:$A$201,$A676,'Low Volume Irrigation'!$N$8:$N$201)+SUMIF('Spray heads &amp; Nozzles'!$A$8:$A$202,$A676,'Spray heads &amp; Nozzles'!$N$8:$N$202)+SUMIF('Rotors &amp; Nozzles'!$A$8:$A$215,$A676,'Rotors &amp; Nozzles'!$N$8:$N$215)+SUMIF('Valves &amp; Acc.'!$A$8:$A$200,$A676,'Valves &amp; Acc.'!$N$8:$N$200)+SUMIF(Controllers!$A$8:$A$212,$A676,Controllers!$N$8:$N$212)+SUMIF('Central Control Systems'!$A$8:$A$207,$A676,'Central Control Systems'!$N$8:$N$207)+SUMIF('LND Services'!$A$8:$A$193,$A676,'LND Services'!$N$8:$N$193)+SUMIF(GOLF!$A$8:$A$295,$A676,GOLF!$N$8:$N$295)+SUMIF('GOLF Services'!$A$8:$A$203,$A676,'GOLF Services'!$N$8:$N$203)+SUMIF(AG!$A$8:$A$176,$A676,AG!$N$8:$N$176)+SUMIF('Spare Parts'!$A$8:$A$189,$A676,'Spare Parts'!$J$8:$J$189)</f>
        <v>0</v>
      </c>
      <c r="O676" s="258"/>
      <c r="P676" s="8"/>
      <c r="Q676" s="8"/>
      <c r="R676" s="8"/>
      <c r="S676" s="8"/>
      <c r="T676" s="8"/>
      <c r="U676" s="8"/>
      <c r="V676" s="8"/>
    </row>
    <row r="677" spans="1:22" s="15" customFormat="1" x14ac:dyDescent="0.25">
      <c r="A677" s="250" t="s">
        <v>1798</v>
      </c>
      <c r="B677" s="57" t="s">
        <v>1799</v>
      </c>
      <c r="C677" s="104" t="s">
        <v>1800</v>
      </c>
      <c r="D677" s="352">
        <v>82.97</v>
      </c>
      <c r="E677" s="355">
        <v>82.97</v>
      </c>
      <c r="F677" s="280">
        <v>0</v>
      </c>
      <c r="G677" s="108" t="s">
        <v>1156</v>
      </c>
      <c r="H677" s="108">
        <v>10</v>
      </c>
      <c r="I677" s="108" t="s">
        <v>2274</v>
      </c>
      <c r="J677" s="108">
        <v>10</v>
      </c>
      <c r="K677" s="108">
        <v>200</v>
      </c>
      <c r="L677" s="109">
        <v>15.6</v>
      </c>
      <c r="M677" s="108" t="s">
        <v>2272</v>
      </c>
      <c r="N677" s="274">
        <f>SUMIF('Low Volume Irrigation'!$A$8:$A$201,$A677,'Low Volume Irrigation'!$N$8:$N$201)+SUMIF('Spray heads &amp; Nozzles'!$A$8:$A$202,$A677,'Spray heads &amp; Nozzles'!$N$8:$N$202)+SUMIF('Rotors &amp; Nozzles'!$A$8:$A$215,$A677,'Rotors &amp; Nozzles'!$N$8:$N$215)+SUMIF('Valves &amp; Acc.'!$A$8:$A$200,$A677,'Valves &amp; Acc.'!$N$8:$N$200)+SUMIF(Controllers!$A$8:$A$212,$A677,Controllers!$N$8:$N$212)+SUMIF('Central Control Systems'!$A$8:$A$207,$A677,'Central Control Systems'!$N$8:$N$207)+SUMIF('LND Services'!$A$8:$A$193,$A677,'LND Services'!$N$8:$N$193)+SUMIF(GOLF!$A$8:$A$295,$A677,GOLF!$N$8:$N$295)+SUMIF('GOLF Services'!$A$8:$A$203,$A677,'GOLF Services'!$N$8:$N$203)+SUMIF(AG!$A$8:$A$176,$A677,AG!$N$8:$N$176)+SUMIF('Spare Parts'!$A$8:$A$189,$A677,'Spare Parts'!$J$8:$J$189)</f>
        <v>0</v>
      </c>
      <c r="O677" s="258"/>
      <c r="P677" s="8"/>
      <c r="Q677" s="8"/>
      <c r="R677" s="8"/>
      <c r="S677" s="8"/>
      <c r="T677" s="8"/>
      <c r="U677" s="8"/>
      <c r="V677" s="8"/>
    </row>
    <row r="678" spans="1:22" s="15" customFormat="1" x14ac:dyDescent="0.25">
      <c r="A678" s="250" t="s">
        <v>1819</v>
      </c>
      <c r="B678" s="57" t="s">
        <v>1820</v>
      </c>
      <c r="C678" s="104" t="s">
        <v>1821</v>
      </c>
      <c r="D678" s="352">
        <v>97.08</v>
      </c>
      <c r="E678" s="355">
        <v>97.08</v>
      </c>
      <c r="F678" s="280">
        <v>0</v>
      </c>
      <c r="G678" s="108" t="s">
        <v>1156</v>
      </c>
      <c r="H678" s="108">
        <v>10</v>
      </c>
      <c r="I678" s="108" t="s">
        <v>2274</v>
      </c>
      <c r="J678" s="108">
        <v>10</v>
      </c>
      <c r="K678" s="108">
        <v>120</v>
      </c>
      <c r="L678" s="109">
        <v>21.55</v>
      </c>
      <c r="M678" s="108" t="s">
        <v>2271</v>
      </c>
      <c r="N678" s="274">
        <f>SUMIF('Low Volume Irrigation'!$A$8:$A$201,$A678,'Low Volume Irrigation'!$N$8:$N$201)+SUMIF('Spray heads &amp; Nozzles'!$A$8:$A$202,$A678,'Spray heads &amp; Nozzles'!$N$8:$N$202)+SUMIF('Rotors &amp; Nozzles'!$A$8:$A$215,$A678,'Rotors &amp; Nozzles'!$N$8:$N$215)+SUMIF('Valves &amp; Acc.'!$A$8:$A$200,$A678,'Valves &amp; Acc.'!$N$8:$N$200)+SUMIF(Controllers!$A$8:$A$212,$A678,Controllers!$N$8:$N$212)+SUMIF('Central Control Systems'!$A$8:$A$207,$A678,'Central Control Systems'!$N$8:$N$207)+SUMIF('LND Services'!$A$8:$A$193,$A678,'LND Services'!$N$8:$N$193)+SUMIF(GOLF!$A$8:$A$295,$A678,GOLF!$N$8:$N$295)+SUMIF('GOLF Services'!$A$8:$A$203,$A678,'GOLF Services'!$N$8:$N$203)+SUMIF(AG!$A$8:$A$176,$A678,AG!$N$8:$N$176)+SUMIF('Spare Parts'!$A$8:$A$189,$A678,'Spare Parts'!$J$8:$J$189)</f>
        <v>0</v>
      </c>
      <c r="O678" s="258"/>
      <c r="P678" s="8"/>
      <c r="Q678" s="8"/>
      <c r="R678" s="8"/>
      <c r="S678" s="8"/>
      <c r="T678" s="8"/>
      <c r="U678" s="8"/>
      <c r="V678" s="8"/>
    </row>
    <row r="679" spans="1:22" s="15" customFormat="1" x14ac:dyDescent="0.25">
      <c r="A679" s="250" t="s">
        <v>3238</v>
      </c>
      <c r="B679" s="57" t="s">
        <v>1799</v>
      </c>
      <c r="C679" s="104" t="s">
        <v>3239</v>
      </c>
      <c r="D679" s="352">
        <v>97.08</v>
      </c>
      <c r="E679" s="355">
        <v>97.08</v>
      </c>
      <c r="F679" s="280">
        <v>0</v>
      </c>
      <c r="G679" s="108" t="s">
        <v>1156</v>
      </c>
      <c r="H679" s="108">
        <v>15</v>
      </c>
      <c r="I679" s="108" t="s">
        <v>2274</v>
      </c>
      <c r="J679" s="108">
        <v>15</v>
      </c>
      <c r="K679" s="108">
        <v>200</v>
      </c>
      <c r="L679" s="109">
        <v>13.36</v>
      </c>
      <c r="M679" s="108" t="s">
        <v>2272</v>
      </c>
      <c r="N679" s="274">
        <f>SUMIF('Low Volume Irrigation'!$A$8:$A$201,$A679,'Low Volume Irrigation'!$N$8:$N$201)+SUMIF('Spray heads &amp; Nozzles'!$A$8:$A$202,$A679,'Spray heads &amp; Nozzles'!$N$8:$N$202)+SUMIF('Rotors &amp; Nozzles'!$A$8:$A$215,$A679,'Rotors &amp; Nozzles'!$N$8:$N$215)+SUMIF('Valves &amp; Acc.'!$A$8:$A$200,$A679,'Valves &amp; Acc.'!$N$8:$N$200)+SUMIF(Controllers!$A$8:$A$212,$A679,Controllers!$N$8:$N$212)+SUMIF('Central Control Systems'!$A$8:$A$207,$A679,'Central Control Systems'!$N$8:$N$207)+SUMIF('LND Services'!$A$8:$A$193,$A679,'LND Services'!$N$8:$N$193)+SUMIF(GOLF!$A$8:$A$295,$A679,GOLF!$N$8:$N$295)+SUMIF('GOLF Services'!$A$8:$A$203,$A679,'GOLF Services'!$N$8:$N$203)+SUMIF(AG!$A$8:$A$176,$A679,AG!$N$8:$N$176)+SUMIF('Spare Parts'!$A$8:$A$189,$A679,'Spare Parts'!$J$8:$J$189)</f>
        <v>0</v>
      </c>
      <c r="O679" s="258"/>
      <c r="P679" s="8"/>
      <c r="Q679" s="8"/>
      <c r="R679" s="8"/>
      <c r="S679" s="8"/>
      <c r="T679" s="8"/>
      <c r="U679" s="8"/>
      <c r="V679" s="8"/>
    </row>
    <row r="680" spans="1:22" s="15" customFormat="1" x14ac:dyDescent="0.25">
      <c r="A680" s="250" t="s">
        <v>1822</v>
      </c>
      <c r="B680" s="57" t="s">
        <v>1823</v>
      </c>
      <c r="C680" s="104" t="s">
        <v>1824</v>
      </c>
      <c r="D680" s="352">
        <v>136.1</v>
      </c>
      <c r="E680" s="355">
        <v>136.1</v>
      </c>
      <c r="F680" s="280">
        <v>0</v>
      </c>
      <c r="G680" s="108" t="s">
        <v>1156</v>
      </c>
      <c r="H680" s="108">
        <v>5</v>
      </c>
      <c r="I680" s="108" t="s">
        <v>2274</v>
      </c>
      <c r="J680" s="108">
        <v>5</v>
      </c>
      <c r="K680" s="108">
        <v>100</v>
      </c>
      <c r="L680" s="109">
        <v>9.14</v>
      </c>
      <c r="M680" s="108" t="s">
        <v>2272</v>
      </c>
      <c r="N680" s="274">
        <f>SUMIF('Low Volume Irrigation'!$A$8:$A$201,$A680,'Low Volume Irrigation'!$N$8:$N$201)+SUMIF('Spray heads &amp; Nozzles'!$A$8:$A$202,$A680,'Spray heads &amp; Nozzles'!$N$8:$N$202)+SUMIF('Rotors &amp; Nozzles'!$A$8:$A$215,$A680,'Rotors &amp; Nozzles'!$N$8:$N$215)+SUMIF('Valves &amp; Acc.'!$A$8:$A$200,$A680,'Valves &amp; Acc.'!$N$8:$N$200)+SUMIF(Controllers!$A$8:$A$212,$A680,Controllers!$N$8:$N$212)+SUMIF('Central Control Systems'!$A$8:$A$207,$A680,'Central Control Systems'!$N$8:$N$207)+SUMIF('LND Services'!$A$8:$A$193,$A680,'LND Services'!$N$8:$N$193)+SUMIF(GOLF!$A$8:$A$295,$A680,GOLF!$N$8:$N$295)+SUMIF('GOLF Services'!$A$8:$A$203,$A680,'GOLF Services'!$N$8:$N$203)+SUMIF(AG!$A$8:$A$176,$A680,AG!$N$8:$N$176)+SUMIF('Spare Parts'!$A$8:$A$189,$A680,'Spare Parts'!$J$8:$J$189)</f>
        <v>0</v>
      </c>
      <c r="O680" s="258"/>
      <c r="P680" s="8"/>
      <c r="Q680" s="8"/>
      <c r="R680" s="8"/>
      <c r="S680" s="8"/>
      <c r="T680" s="8"/>
      <c r="U680" s="8"/>
      <c r="V680" s="8"/>
    </row>
    <row r="681" spans="1:22" s="15" customFormat="1" x14ac:dyDescent="0.25">
      <c r="A681" s="250" t="s">
        <v>3145</v>
      </c>
      <c r="B681" s="57" t="s">
        <v>3146</v>
      </c>
      <c r="C681" s="104" t="s">
        <v>3147</v>
      </c>
      <c r="D681" s="352">
        <v>136.1</v>
      </c>
      <c r="E681" s="355">
        <v>136.1</v>
      </c>
      <c r="F681" s="280">
        <v>0</v>
      </c>
      <c r="G681" s="108" t="s">
        <v>1156</v>
      </c>
      <c r="H681" s="108">
        <v>5</v>
      </c>
      <c r="I681" s="108" t="s">
        <v>2274</v>
      </c>
      <c r="J681" s="108">
        <v>5</v>
      </c>
      <c r="K681" s="108">
        <v>100</v>
      </c>
      <c r="L681" s="109">
        <v>8</v>
      </c>
      <c r="M681" s="108" t="s">
        <v>2272</v>
      </c>
      <c r="N681" s="274">
        <f>SUMIF('Low Volume Irrigation'!$A$8:$A$201,$A681,'Low Volume Irrigation'!$N$8:$N$201)+SUMIF('Spray heads &amp; Nozzles'!$A$8:$A$202,$A681,'Spray heads &amp; Nozzles'!$N$8:$N$202)+SUMIF('Rotors &amp; Nozzles'!$A$8:$A$215,$A681,'Rotors &amp; Nozzles'!$N$8:$N$215)+SUMIF('Valves &amp; Acc.'!$A$8:$A$200,$A681,'Valves &amp; Acc.'!$N$8:$N$200)+SUMIF(Controllers!$A$8:$A$212,$A681,Controllers!$N$8:$N$212)+SUMIF('Central Control Systems'!$A$8:$A$207,$A681,'Central Control Systems'!$N$8:$N$207)+SUMIF('LND Services'!$A$8:$A$193,$A681,'LND Services'!$N$8:$N$193)+SUMIF(GOLF!$A$8:$A$295,$A681,GOLF!$N$8:$N$295)+SUMIF('GOLF Services'!$A$8:$A$203,$A681,'GOLF Services'!$N$8:$N$203)+SUMIF(AG!$A$8:$A$176,$A681,AG!$N$8:$N$176)+SUMIF('Spare Parts'!$A$8:$A$189,$A681,'Spare Parts'!$J$8:$J$189)</f>
        <v>0</v>
      </c>
      <c r="O681" s="258"/>
      <c r="P681" s="8"/>
      <c r="Q681" s="8"/>
      <c r="R681" s="8"/>
      <c r="S681" s="8"/>
      <c r="T681" s="8"/>
      <c r="U681" s="8"/>
      <c r="V681" s="8"/>
    </row>
    <row r="682" spans="1:22" s="15" customFormat="1" x14ac:dyDescent="0.25">
      <c r="A682" s="250" t="s">
        <v>292</v>
      </c>
      <c r="B682" s="57" t="s">
        <v>1167</v>
      </c>
      <c r="C682" s="104" t="s">
        <v>1168</v>
      </c>
      <c r="D682" s="352">
        <v>92.88</v>
      </c>
      <c r="E682" s="355">
        <v>92.88</v>
      </c>
      <c r="F682" s="280">
        <v>0</v>
      </c>
      <c r="G682" s="108" t="s">
        <v>1156</v>
      </c>
      <c r="H682" s="108">
        <v>10</v>
      </c>
      <c r="I682" s="108" t="s">
        <v>2274</v>
      </c>
      <c r="J682" s="108">
        <v>10</v>
      </c>
      <c r="K682" s="108">
        <v>120</v>
      </c>
      <c r="L682" s="109">
        <v>14.4</v>
      </c>
      <c r="M682" s="108" t="s">
        <v>2271</v>
      </c>
      <c r="N682" s="274">
        <f>SUMIF('Low Volume Irrigation'!$A$8:$A$201,$A682,'Low Volume Irrigation'!$N$8:$N$201)+SUMIF('Spray heads &amp; Nozzles'!$A$8:$A$202,$A682,'Spray heads &amp; Nozzles'!$N$8:$N$202)+SUMIF('Rotors &amp; Nozzles'!$A$8:$A$215,$A682,'Rotors &amp; Nozzles'!$N$8:$N$215)+SUMIF('Valves &amp; Acc.'!$A$8:$A$200,$A682,'Valves &amp; Acc.'!$N$8:$N$200)+SUMIF(Controllers!$A$8:$A$212,$A682,Controllers!$N$8:$N$212)+SUMIF('Central Control Systems'!$A$8:$A$207,$A682,'Central Control Systems'!$N$8:$N$207)+SUMIF('LND Services'!$A$8:$A$193,$A682,'LND Services'!$N$8:$N$193)+SUMIF(GOLF!$A$8:$A$295,$A682,GOLF!$N$8:$N$295)+SUMIF('GOLF Services'!$A$8:$A$203,$A682,'GOLF Services'!$N$8:$N$203)+SUMIF(AG!$A$8:$A$176,$A682,AG!$N$8:$N$176)+SUMIF('Spare Parts'!$A$8:$A$189,$A682,'Spare Parts'!$J$8:$J$189)</f>
        <v>0</v>
      </c>
      <c r="O682" s="258"/>
      <c r="P682" s="8"/>
      <c r="Q682" s="8"/>
      <c r="R682" s="8"/>
      <c r="S682" s="8"/>
      <c r="T682" s="8"/>
      <c r="U682" s="8"/>
      <c r="V682" s="8"/>
    </row>
    <row r="683" spans="1:22" s="15" customFormat="1" x14ac:dyDescent="0.25">
      <c r="A683" s="250" t="s">
        <v>419</v>
      </c>
      <c r="B683" s="57" t="s">
        <v>1389</v>
      </c>
      <c r="C683" s="104" t="s">
        <v>1390</v>
      </c>
      <c r="D683" s="352">
        <v>9.9</v>
      </c>
      <c r="E683" s="355">
        <v>9.9</v>
      </c>
      <c r="F683" s="280">
        <v>0</v>
      </c>
      <c r="G683" s="108" t="s">
        <v>682</v>
      </c>
      <c r="H683" s="108">
        <v>16</v>
      </c>
      <c r="I683" s="108" t="s">
        <v>2276</v>
      </c>
      <c r="J683" s="108" t="s">
        <v>1391</v>
      </c>
      <c r="K683" s="108">
        <v>2304</v>
      </c>
      <c r="L683" s="109">
        <v>0.7</v>
      </c>
      <c r="M683" s="108" t="s">
        <v>2271</v>
      </c>
      <c r="N683" s="274">
        <f>SUMIF('Low Volume Irrigation'!$A$8:$A$201,$A683,'Low Volume Irrigation'!$N$8:$N$201)+SUMIF('Spray heads &amp; Nozzles'!$A$8:$A$202,$A683,'Spray heads &amp; Nozzles'!$N$8:$N$202)+SUMIF('Rotors &amp; Nozzles'!$A$8:$A$215,$A683,'Rotors &amp; Nozzles'!$N$8:$N$215)+SUMIF('Valves &amp; Acc.'!$A$8:$A$200,$A683,'Valves &amp; Acc.'!$N$8:$N$200)+SUMIF(Controllers!$A$8:$A$212,$A683,Controllers!$N$8:$N$212)+SUMIF('Central Control Systems'!$A$8:$A$207,$A683,'Central Control Systems'!$N$8:$N$207)+SUMIF('LND Services'!$A$8:$A$193,$A683,'LND Services'!$N$8:$N$193)+SUMIF(GOLF!$A$8:$A$295,$A683,GOLF!$N$8:$N$295)+SUMIF('GOLF Services'!$A$8:$A$203,$A683,'GOLF Services'!$N$8:$N$203)+SUMIF(AG!$A$8:$A$176,$A683,AG!$N$8:$N$176)+SUMIF('Spare Parts'!$A$8:$A$189,$A683,'Spare Parts'!$J$8:$J$189)</f>
        <v>0</v>
      </c>
      <c r="O683" s="258"/>
      <c r="P683" s="8"/>
      <c r="Q683" s="8"/>
      <c r="R683" s="8"/>
      <c r="S683" s="8"/>
      <c r="T683" s="8"/>
      <c r="U683" s="8"/>
      <c r="V683" s="8"/>
    </row>
    <row r="684" spans="1:22" s="15" customFormat="1" x14ac:dyDescent="0.25">
      <c r="A684" s="250" t="s">
        <v>517</v>
      </c>
      <c r="B684" s="57" t="s">
        <v>517</v>
      </c>
      <c r="C684" s="104" t="s">
        <v>1550</v>
      </c>
      <c r="D684" s="352">
        <v>50.01</v>
      </c>
      <c r="E684" s="355">
        <v>50.01</v>
      </c>
      <c r="F684" s="280">
        <v>0</v>
      </c>
      <c r="G684" s="108" t="s">
        <v>682</v>
      </c>
      <c r="H684" s="108">
        <v>8</v>
      </c>
      <c r="I684" s="108" t="s">
        <v>2276</v>
      </c>
      <c r="J684" s="108" t="s">
        <v>910</v>
      </c>
      <c r="K684" s="108">
        <v>880</v>
      </c>
      <c r="L684" s="109">
        <v>1.5</v>
      </c>
      <c r="M684" s="108" t="s">
        <v>2271</v>
      </c>
      <c r="N684" s="274">
        <f>SUMIF('Low Volume Irrigation'!$A$8:$A$201,$A684,'Low Volume Irrigation'!$N$8:$N$201)+SUMIF('Spray heads &amp; Nozzles'!$A$8:$A$202,$A684,'Spray heads &amp; Nozzles'!$N$8:$N$202)+SUMIF('Rotors &amp; Nozzles'!$A$8:$A$215,$A684,'Rotors &amp; Nozzles'!$N$8:$N$215)+SUMIF('Valves &amp; Acc.'!$A$8:$A$200,$A684,'Valves &amp; Acc.'!$N$8:$N$200)+SUMIF(Controllers!$A$8:$A$212,$A684,Controllers!$N$8:$N$212)+SUMIF('Central Control Systems'!$A$8:$A$207,$A684,'Central Control Systems'!$N$8:$N$207)+SUMIF('LND Services'!$A$8:$A$193,$A684,'LND Services'!$N$8:$N$193)+SUMIF(GOLF!$A$8:$A$295,$A684,GOLF!$N$8:$N$295)+SUMIF('GOLF Services'!$A$8:$A$203,$A684,'GOLF Services'!$N$8:$N$203)+SUMIF(AG!$A$8:$A$176,$A684,AG!$N$8:$N$176)+SUMIF('Spare Parts'!$A$8:$A$189,$A684,'Spare Parts'!$J$8:$J$189)</f>
        <v>0</v>
      </c>
      <c r="O684" s="258"/>
      <c r="P684" s="8"/>
      <c r="Q684" s="8"/>
      <c r="R684" s="8"/>
      <c r="S684" s="8"/>
      <c r="T684" s="8"/>
      <c r="U684" s="8"/>
      <c r="V684" s="8"/>
    </row>
    <row r="685" spans="1:22" s="15" customFormat="1" x14ac:dyDescent="0.25">
      <c r="A685" s="250" t="s">
        <v>418</v>
      </c>
      <c r="B685" s="57" t="s">
        <v>1387</v>
      </c>
      <c r="C685" s="104" t="s">
        <v>1388</v>
      </c>
      <c r="D685" s="352">
        <v>3.85</v>
      </c>
      <c r="E685" s="355">
        <v>3.85</v>
      </c>
      <c r="F685" s="280">
        <v>0</v>
      </c>
      <c r="G685" s="108" t="s">
        <v>682</v>
      </c>
      <c r="H685" s="108">
        <v>20</v>
      </c>
      <c r="I685" s="108" t="s">
        <v>2276</v>
      </c>
      <c r="J685" s="108" t="s">
        <v>760</v>
      </c>
      <c r="K685" s="108">
        <v>2700</v>
      </c>
      <c r="L685" s="109">
        <v>1.2</v>
      </c>
      <c r="M685" s="108" t="s">
        <v>2271</v>
      </c>
      <c r="N685" s="274">
        <f>SUMIF('Low Volume Irrigation'!$A$8:$A$201,$A685,'Low Volume Irrigation'!$N$8:$N$201)+SUMIF('Spray heads &amp; Nozzles'!$A$8:$A$202,$A685,'Spray heads &amp; Nozzles'!$N$8:$N$202)+SUMIF('Rotors &amp; Nozzles'!$A$8:$A$215,$A685,'Rotors &amp; Nozzles'!$N$8:$N$215)+SUMIF('Valves &amp; Acc.'!$A$8:$A$200,$A685,'Valves &amp; Acc.'!$N$8:$N$200)+SUMIF(Controllers!$A$8:$A$212,$A685,Controllers!$N$8:$N$212)+SUMIF('Central Control Systems'!$A$8:$A$207,$A685,'Central Control Systems'!$N$8:$N$207)+SUMIF('LND Services'!$A$8:$A$193,$A685,'LND Services'!$N$8:$N$193)+SUMIF(GOLF!$A$8:$A$295,$A685,GOLF!$N$8:$N$295)+SUMIF('GOLF Services'!$A$8:$A$203,$A685,'GOLF Services'!$N$8:$N$203)+SUMIF(AG!$A$8:$A$176,$A685,AG!$N$8:$N$176)+SUMIF('Spare Parts'!$A$8:$A$189,$A685,'Spare Parts'!$J$8:$J$189)</f>
        <v>0</v>
      </c>
      <c r="O685" s="258"/>
      <c r="P685" s="8"/>
      <c r="Q685" s="8"/>
      <c r="R685" s="8"/>
      <c r="S685" s="8"/>
      <c r="T685" s="8"/>
      <c r="U685" s="8"/>
      <c r="V685" s="8"/>
    </row>
    <row r="686" spans="1:22" s="15" customFormat="1" x14ac:dyDescent="0.25">
      <c r="A686" s="250" t="s">
        <v>449</v>
      </c>
      <c r="B686" s="57" t="s">
        <v>1448</v>
      </c>
      <c r="C686" s="104" t="s">
        <v>1449</v>
      </c>
      <c r="D686" s="352">
        <v>1.51</v>
      </c>
      <c r="E686" s="355">
        <v>1.39</v>
      </c>
      <c r="F686" s="280">
        <v>8.6330935251798649E-2</v>
      </c>
      <c r="G686" s="108" t="s">
        <v>682</v>
      </c>
      <c r="H686" s="108">
        <v>10</v>
      </c>
      <c r="I686" s="108" t="s">
        <v>2276</v>
      </c>
      <c r="J686" s="108" t="s">
        <v>1450</v>
      </c>
      <c r="K686" s="108">
        <v>99999</v>
      </c>
      <c r="L686" s="109">
        <v>0.16</v>
      </c>
      <c r="M686" s="108" t="s">
        <v>2271</v>
      </c>
      <c r="N686" s="274">
        <f>SUMIF('Low Volume Irrigation'!$A$8:$A$201,$A686,'Low Volume Irrigation'!$N$8:$N$201)+SUMIF('Spray heads &amp; Nozzles'!$A$8:$A$202,$A686,'Spray heads &amp; Nozzles'!$N$8:$N$202)+SUMIF('Rotors &amp; Nozzles'!$A$8:$A$215,$A686,'Rotors &amp; Nozzles'!$N$8:$N$215)+SUMIF('Valves &amp; Acc.'!$A$8:$A$200,$A686,'Valves &amp; Acc.'!$N$8:$N$200)+SUMIF(Controllers!$A$8:$A$212,$A686,Controllers!$N$8:$N$212)+SUMIF('Central Control Systems'!$A$8:$A$207,$A686,'Central Control Systems'!$N$8:$N$207)+SUMIF('LND Services'!$A$8:$A$193,$A686,'LND Services'!$N$8:$N$193)+SUMIF(GOLF!$A$8:$A$295,$A686,GOLF!$N$8:$N$295)+SUMIF('GOLF Services'!$A$8:$A$203,$A686,'GOLF Services'!$N$8:$N$203)+SUMIF(AG!$A$8:$A$176,$A686,AG!$N$8:$N$176)+SUMIF('Spare Parts'!$A$8:$A$189,$A686,'Spare Parts'!$J$8:$J$189)</f>
        <v>0</v>
      </c>
      <c r="O686" s="258"/>
      <c r="P686" s="8"/>
      <c r="Q686" s="8"/>
      <c r="R686" s="8"/>
      <c r="S686" s="8"/>
      <c r="T686" s="8"/>
      <c r="U686" s="8"/>
      <c r="V686" s="8"/>
    </row>
    <row r="687" spans="1:22" s="15" customFormat="1" x14ac:dyDescent="0.25">
      <c r="A687" s="250" t="s">
        <v>408</v>
      </c>
      <c r="B687" s="57" t="s">
        <v>1369</v>
      </c>
      <c r="C687" s="104" t="s">
        <v>1370</v>
      </c>
      <c r="D687" s="352">
        <v>22.69</v>
      </c>
      <c r="E687" s="355">
        <v>22.69</v>
      </c>
      <c r="F687" s="280">
        <v>0</v>
      </c>
      <c r="G687" s="108" t="s">
        <v>682</v>
      </c>
      <c r="H687" s="108">
        <v>20</v>
      </c>
      <c r="I687" s="108" t="s">
        <v>2276</v>
      </c>
      <c r="J687" s="108" t="s">
        <v>819</v>
      </c>
      <c r="K687" s="108">
        <v>900</v>
      </c>
      <c r="L687" s="109">
        <v>3.91</v>
      </c>
      <c r="M687" s="108" t="s">
        <v>2271</v>
      </c>
      <c r="N687" s="274">
        <f>SUMIF('Low Volume Irrigation'!$A$8:$A$201,$A687,'Low Volume Irrigation'!$N$8:$N$201)+SUMIF('Spray heads &amp; Nozzles'!$A$8:$A$202,$A687,'Spray heads &amp; Nozzles'!$N$8:$N$202)+SUMIF('Rotors &amp; Nozzles'!$A$8:$A$215,$A687,'Rotors &amp; Nozzles'!$N$8:$N$215)+SUMIF('Valves &amp; Acc.'!$A$8:$A$200,$A687,'Valves &amp; Acc.'!$N$8:$N$200)+SUMIF(Controllers!$A$8:$A$212,$A687,Controllers!$N$8:$N$212)+SUMIF('Central Control Systems'!$A$8:$A$207,$A687,'Central Control Systems'!$N$8:$N$207)+SUMIF('LND Services'!$A$8:$A$193,$A687,'LND Services'!$N$8:$N$193)+SUMIF(GOLF!$A$8:$A$295,$A687,GOLF!$N$8:$N$295)+SUMIF('GOLF Services'!$A$8:$A$203,$A687,'GOLF Services'!$N$8:$N$203)+SUMIF(AG!$A$8:$A$176,$A687,AG!$N$8:$N$176)+SUMIF('Spare Parts'!$A$8:$A$189,$A687,'Spare Parts'!$J$8:$J$189)</f>
        <v>0</v>
      </c>
      <c r="O687" s="258"/>
      <c r="P687" s="8"/>
      <c r="Q687" s="8"/>
      <c r="R687" s="8"/>
      <c r="S687" s="8"/>
      <c r="T687" s="8"/>
      <c r="U687" s="8"/>
      <c r="V687" s="8"/>
    </row>
    <row r="688" spans="1:22" s="15" customFormat="1" x14ac:dyDescent="0.25">
      <c r="A688" s="250" t="s">
        <v>409</v>
      </c>
      <c r="B688" s="57" t="s">
        <v>1371</v>
      </c>
      <c r="C688" s="104" t="s">
        <v>1372</v>
      </c>
      <c r="D688" s="352">
        <v>4.76</v>
      </c>
      <c r="E688" s="355">
        <v>4.76</v>
      </c>
      <c r="F688" s="280">
        <v>0</v>
      </c>
      <c r="G688" s="108" t="s">
        <v>682</v>
      </c>
      <c r="H688" s="108">
        <v>10</v>
      </c>
      <c r="I688" s="108" t="s">
        <v>2276</v>
      </c>
      <c r="J688" s="108" t="s">
        <v>760</v>
      </c>
      <c r="K688" s="108">
        <v>2700</v>
      </c>
      <c r="L688" s="109">
        <v>7.085</v>
      </c>
      <c r="M688" s="108" t="s">
        <v>2271</v>
      </c>
      <c r="N688" s="274">
        <f>SUMIF('Low Volume Irrigation'!$A$8:$A$201,$A688,'Low Volume Irrigation'!$N$8:$N$201)+SUMIF('Spray heads &amp; Nozzles'!$A$8:$A$202,$A688,'Spray heads &amp; Nozzles'!$N$8:$N$202)+SUMIF('Rotors &amp; Nozzles'!$A$8:$A$215,$A688,'Rotors &amp; Nozzles'!$N$8:$N$215)+SUMIF('Valves &amp; Acc.'!$A$8:$A$200,$A688,'Valves &amp; Acc.'!$N$8:$N$200)+SUMIF(Controllers!$A$8:$A$212,$A688,Controllers!$N$8:$N$212)+SUMIF('Central Control Systems'!$A$8:$A$207,$A688,'Central Control Systems'!$N$8:$N$207)+SUMIF('LND Services'!$A$8:$A$193,$A688,'LND Services'!$N$8:$N$193)+SUMIF(GOLF!$A$8:$A$295,$A688,GOLF!$N$8:$N$295)+SUMIF('GOLF Services'!$A$8:$A$203,$A688,'GOLF Services'!$N$8:$N$203)+SUMIF(AG!$A$8:$A$176,$A688,AG!$N$8:$N$176)+SUMIF('Spare Parts'!$A$8:$A$189,$A688,'Spare Parts'!$J$8:$J$189)</f>
        <v>0</v>
      </c>
      <c r="O688" s="258"/>
      <c r="P688" s="8"/>
      <c r="Q688" s="8"/>
      <c r="R688" s="8"/>
      <c r="S688" s="8"/>
      <c r="T688" s="8"/>
      <c r="U688" s="8"/>
      <c r="V688" s="8"/>
    </row>
    <row r="689" spans="1:22" s="15" customFormat="1" x14ac:dyDescent="0.25">
      <c r="A689" s="250" t="s">
        <v>1834</v>
      </c>
      <c r="B689" s="57" t="s">
        <v>1835</v>
      </c>
      <c r="C689" s="104" t="s">
        <v>1836</v>
      </c>
      <c r="D689" s="352">
        <v>8357.36</v>
      </c>
      <c r="E689" s="355">
        <v>7810.61</v>
      </c>
      <c r="F689" s="280">
        <v>7.0000934626104863E-2</v>
      </c>
      <c r="G689" s="108" t="s">
        <v>1156</v>
      </c>
      <c r="H689" s="108">
        <v>1</v>
      </c>
      <c r="I689" s="108" t="s">
        <v>2276</v>
      </c>
      <c r="J689" s="108" t="s">
        <v>1159</v>
      </c>
      <c r="K689" s="108">
        <v>30</v>
      </c>
      <c r="L689" s="109">
        <v>2.15</v>
      </c>
      <c r="M689" s="108" t="s">
        <v>2271</v>
      </c>
      <c r="N689" s="274">
        <f>SUMIF('Low Volume Irrigation'!$A$8:$A$201,$A689,'Low Volume Irrigation'!$N$8:$N$201)+SUMIF('Spray heads &amp; Nozzles'!$A$8:$A$202,$A689,'Spray heads &amp; Nozzles'!$N$8:$N$202)+SUMIF('Rotors &amp; Nozzles'!$A$8:$A$215,$A689,'Rotors &amp; Nozzles'!$N$8:$N$215)+SUMIF('Valves &amp; Acc.'!$A$8:$A$200,$A689,'Valves &amp; Acc.'!$N$8:$N$200)+SUMIF(Controllers!$A$8:$A$212,$A689,Controllers!$N$8:$N$212)+SUMIF('Central Control Systems'!$A$8:$A$207,$A689,'Central Control Systems'!$N$8:$N$207)+SUMIF('LND Services'!$A$8:$A$193,$A689,'LND Services'!$N$8:$N$193)+SUMIF(GOLF!$A$8:$A$295,$A689,GOLF!$N$8:$N$295)+SUMIF('GOLF Services'!$A$8:$A$203,$A689,'GOLF Services'!$N$8:$N$203)+SUMIF(AG!$A$8:$A$176,$A689,AG!$N$8:$N$176)+SUMIF('Spare Parts'!$A$8:$A$189,$A689,'Spare Parts'!$J$8:$J$189)</f>
        <v>0</v>
      </c>
      <c r="O689" s="258"/>
      <c r="P689" s="8"/>
      <c r="Q689" s="8"/>
      <c r="R689" s="8"/>
      <c r="S689" s="8"/>
      <c r="T689" s="8"/>
      <c r="U689" s="8"/>
      <c r="V689" s="8"/>
    </row>
    <row r="690" spans="1:22" s="15" customFormat="1" x14ac:dyDescent="0.25">
      <c r="A690" s="250" t="s">
        <v>550</v>
      </c>
      <c r="B690" s="57" t="s">
        <v>1600</v>
      </c>
      <c r="C690" s="104" t="s">
        <v>1601</v>
      </c>
      <c r="D690" s="352">
        <v>9856.94</v>
      </c>
      <c r="E690" s="355">
        <v>9212.09</v>
      </c>
      <c r="F690" s="280">
        <v>7.0000401646097721E-2</v>
      </c>
      <c r="G690" s="108" t="s">
        <v>1156</v>
      </c>
      <c r="H690" s="108">
        <v>1</v>
      </c>
      <c r="I690" s="108" t="s">
        <v>2276</v>
      </c>
      <c r="J690" s="108">
        <v>1</v>
      </c>
      <c r="K690" s="108">
        <v>10</v>
      </c>
      <c r="L690" s="109">
        <v>4</v>
      </c>
      <c r="M690" s="108" t="s">
        <v>2271</v>
      </c>
      <c r="N690" s="274">
        <f>SUMIF('Low Volume Irrigation'!$A$8:$A$201,$A690,'Low Volume Irrigation'!$N$8:$N$201)+SUMIF('Spray heads &amp; Nozzles'!$A$8:$A$202,$A690,'Spray heads &amp; Nozzles'!$N$8:$N$202)+SUMIF('Rotors &amp; Nozzles'!$A$8:$A$215,$A690,'Rotors &amp; Nozzles'!$N$8:$N$215)+SUMIF('Valves &amp; Acc.'!$A$8:$A$200,$A690,'Valves &amp; Acc.'!$N$8:$N$200)+SUMIF(Controllers!$A$8:$A$212,$A690,Controllers!$N$8:$N$212)+SUMIF('Central Control Systems'!$A$8:$A$207,$A690,'Central Control Systems'!$N$8:$N$207)+SUMIF('LND Services'!$A$8:$A$193,$A690,'LND Services'!$N$8:$N$193)+SUMIF(GOLF!$A$8:$A$295,$A690,GOLF!$N$8:$N$295)+SUMIF('GOLF Services'!$A$8:$A$203,$A690,'GOLF Services'!$N$8:$N$203)+SUMIF(AG!$A$8:$A$176,$A690,AG!$N$8:$N$176)+SUMIF('Spare Parts'!$A$8:$A$189,$A690,'Spare Parts'!$J$8:$J$189)</f>
        <v>0</v>
      </c>
      <c r="O690" s="258"/>
      <c r="P690" s="8"/>
      <c r="Q690" s="8"/>
      <c r="R690" s="8"/>
      <c r="S690" s="8"/>
      <c r="T690" s="8"/>
      <c r="U690" s="8"/>
      <c r="V690" s="8"/>
    </row>
    <row r="691" spans="1:22" s="15" customFormat="1" x14ac:dyDescent="0.25">
      <c r="A691" s="250" t="s">
        <v>3296</v>
      </c>
      <c r="B691" s="57" t="s">
        <v>3297</v>
      </c>
      <c r="C691" s="104" t="s">
        <v>3287</v>
      </c>
      <c r="D691" s="352">
        <v>24300</v>
      </c>
      <c r="E691" s="355" t="s">
        <v>2276</v>
      </c>
      <c r="F691" s="280" t="s">
        <v>678</v>
      </c>
      <c r="G691" s="108" t="s">
        <v>1540</v>
      </c>
      <c r="H691" s="108">
        <v>1</v>
      </c>
      <c r="I691" s="108" t="s">
        <v>2276</v>
      </c>
      <c r="J691" s="108" t="s">
        <v>3317</v>
      </c>
      <c r="K691" s="108" t="s">
        <v>3317</v>
      </c>
      <c r="L691" s="109" t="s">
        <v>3317</v>
      </c>
      <c r="M691" s="108" t="s">
        <v>2273</v>
      </c>
      <c r="N691" s="274">
        <f>SUMIF('Low Volume Irrigation'!$A$8:$A$201,$A691,'Low Volume Irrigation'!$N$8:$N$201)+SUMIF('Spray heads &amp; Nozzles'!$A$8:$A$202,$A691,'Spray heads &amp; Nozzles'!$N$8:$N$202)+SUMIF('Rotors &amp; Nozzles'!$A$8:$A$215,$A691,'Rotors &amp; Nozzles'!$N$8:$N$215)+SUMIF('Valves &amp; Acc.'!$A$8:$A$200,$A691,'Valves &amp; Acc.'!$N$8:$N$200)+SUMIF(Controllers!$A$8:$A$212,$A691,Controllers!$N$8:$N$212)+SUMIF('Central Control Systems'!$A$8:$A$207,$A691,'Central Control Systems'!$N$8:$N$207)+SUMIF('LND Services'!$A$8:$A$193,$A691,'LND Services'!$N$8:$N$193)+SUMIF(GOLF!$A$8:$A$295,$A691,GOLF!$N$8:$N$295)+SUMIF('GOLF Services'!$A$8:$A$203,$A691,'GOLF Services'!$N$8:$N$203)+SUMIF(AG!$A$8:$A$176,$A691,AG!$N$8:$N$176)+SUMIF('Spare Parts'!$A$8:$A$189,$A691,'Spare Parts'!$J$8:$J$189)</f>
        <v>0</v>
      </c>
      <c r="O691" s="258"/>
      <c r="P691" s="8"/>
      <c r="Q691" s="8"/>
      <c r="R691" s="8"/>
      <c r="S691" s="8"/>
      <c r="T691" s="8"/>
      <c r="U691" s="8"/>
      <c r="V691" s="8"/>
    </row>
    <row r="692" spans="1:22" s="15" customFormat="1" x14ac:dyDescent="0.25">
      <c r="A692" s="250" t="s">
        <v>546</v>
      </c>
      <c r="B692" s="57" t="s">
        <v>1592</v>
      </c>
      <c r="C692" s="104" t="s">
        <v>1593</v>
      </c>
      <c r="D692" s="352">
        <v>16754.96</v>
      </c>
      <c r="E692" s="355">
        <v>16754.96</v>
      </c>
      <c r="F692" s="280">
        <v>0</v>
      </c>
      <c r="G692" s="108" t="s">
        <v>1143</v>
      </c>
      <c r="H692" s="108">
        <v>1</v>
      </c>
      <c r="I692" s="108" t="s">
        <v>2276</v>
      </c>
      <c r="J692" s="108" t="s">
        <v>1159</v>
      </c>
      <c r="K692" s="108">
        <v>6</v>
      </c>
      <c r="L692" s="109">
        <v>11.7</v>
      </c>
      <c r="M692" s="108" t="s">
        <v>2272</v>
      </c>
      <c r="N692" s="274">
        <f>SUMIF('Low Volume Irrigation'!$A$8:$A$201,$A692,'Low Volume Irrigation'!$N$8:$N$201)+SUMIF('Spray heads &amp; Nozzles'!$A$8:$A$202,$A692,'Spray heads &amp; Nozzles'!$N$8:$N$202)+SUMIF('Rotors &amp; Nozzles'!$A$8:$A$215,$A692,'Rotors &amp; Nozzles'!$N$8:$N$215)+SUMIF('Valves &amp; Acc.'!$A$8:$A$200,$A692,'Valves &amp; Acc.'!$N$8:$N$200)+SUMIF(Controllers!$A$8:$A$212,$A692,Controllers!$N$8:$N$212)+SUMIF('Central Control Systems'!$A$8:$A$207,$A692,'Central Control Systems'!$N$8:$N$207)+SUMIF('LND Services'!$A$8:$A$193,$A692,'LND Services'!$N$8:$N$193)+SUMIF(GOLF!$A$8:$A$295,$A692,GOLF!$N$8:$N$295)+SUMIF('GOLF Services'!$A$8:$A$203,$A692,'GOLF Services'!$N$8:$N$203)+SUMIF(AG!$A$8:$A$176,$A692,AG!$N$8:$N$176)+SUMIF('Spare Parts'!$A$8:$A$189,$A692,'Spare Parts'!$J$8:$J$189)</f>
        <v>0</v>
      </c>
      <c r="O692" s="258"/>
      <c r="P692" s="8"/>
      <c r="Q692" s="8"/>
      <c r="R692" s="8"/>
      <c r="S692" s="8"/>
      <c r="T692" s="8"/>
      <c r="U692" s="8"/>
      <c r="V692" s="8"/>
    </row>
    <row r="693" spans="1:22" s="15" customFormat="1" x14ac:dyDescent="0.25">
      <c r="A693" s="250" t="s">
        <v>3295</v>
      </c>
      <c r="B693" s="57" t="s">
        <v>3298</v>
      </c>
      <c r="C693" s="104" t="s">
        <v>3286</v>
      </c>
      <c r="D693" s="352">
        <v>15300</v>
      </c>
      <c r="E693" s="355" t="s">
        <v>2276</v>
      </c>
      <c r="F693" s="280" t="s">
        <v>678</v>
      </c>
      <c r="G693" s="108" t="s">
        <v>1540</v>
      </c>
      <c r="H693" s="108">
        <v>1</v>
      </c>
      <c r="I693" s="108" t="s">
        <v>3317</v>
      </c>
      <c r="J693" s="108" t="s">
        <v>3317</v>
      </c>
      <c r="K693" s="108" t="s">
        <v>3317</v>
      </c>
      <c r="L693" s="109" t="s">
        <v>3317</v>
      </c>
      <c r="M693" s="108" t="s">
        <v>2273</v>
      </c>
      <c r="N693" s="274">
        <f>SUMIF('Low Volume Irrigation'!$A$8:$A$201,$A693,'Low Volume Irrigation'!$N$8:$N$201)+SUMIF('Spray heads &amp; Nozzles'!$A$8:$A$202,$A693,'Spray heads &amp; Nozzles'!$N$8:$N$202)+SUMIF('Rotors &amp; Nozzles'!$A$8:$A$215,$A693,'Rotors &amp; Nozzles'!$N$8:$N$215)+SUMIF('Valves &amp; Acc.'!$A$8:$A$200,$A693,'Valves &amp; Acc.'!$N$8:$N$200)+SUMIF(Controllers!$A$8:$A$212,$A693,Controllers!$N$8:$N$212)+SUMIF('Central Control Systems'!$A$8:$A$207,$A693,'Central Control Systems'!$N$8:$N$207)+SUMIF('LND Services'!$A$8:$A$193,$A693,'LND Services'!$N$8:$N$193)+SUMIF(GOLF!$A$8:$A$295,$A693,GOLF!$N$8:$N$295)+SUMIF('GOLF Services'!$A$8:$A$203,$A693,'GOLF Services'!$N$8:$N$203)+SUMIF(AG!$A$8:$A$176,$A693,AG!$N$8:$N$176)+SUMIF('Spare Parts'!$A$8:$A$189,$A693,'Spare Parts'!$J$8:$J$189)</f>
        <v>0</v>
      </c>
      <c r="O693" s="258"/>
      <c r="P693" s="8"/>
      <c r="Q693" s="8"/>
      <c r="R693" s="8"/>
      <c r="S693" s="8"/>
      <c r="T693" s="8"/>
      <c r="U693" s="8"/>
      <c r="V693" s="8"/>
    </row>
    <row r="694" spans="1:22" s="15" customFormat="1" x14ac:dyDescent="0.25">
      <c r="A694" s="250" t="s">
        <v>554</v>
      </c>
      <c r="B694" s="57" t="s">
        <v>1606</v>
      </c>
      <c r="C694" s="104" t="s">
        <v>1607</v>
      </c>
      <c r="D694" s="352">
        <v>41345.06</v>
      </c>
      <c r="E694" s="355">
        <v>41345.06</v>
      </c>
      <c r="F694" s="280">
        <v>0</v>
      </c>
      <c r="G694" s="108" t="s">
        <v>1540</v>
      </c>
      <c r="H694" s="108">
        <v>1</v>
      </c>
      <c r="I694" s="108" t="s">
        <v>2276</v>
      </c>
      <c r="J694" s="108" t="s">
        <v>1159</v>
      </c>
      <c r="K694" s="108">
        <v>24</v>
      </c>
      <c r="L694" s="109">
        <v>9.24</v>
      </c>
      <c r="M694" s="108" t="s">
        <v>2271</v>
      </c>
      <c r="N694" s="274">
        <f>SUMIF('Low Volume Irrigation'!$A$8:$A$201,$A694,'Low Volume Irrigation'!$N$8:$N$201)+SUMIF('Spray heads &amp; Nozzles'!$A$8:$A$202,$A694,'Spray heads &amp; Nozzles'!$N$8:$N$202)+SUMIF('Rotors &amp; Nozzles'!$A$8:$A$215,$A694,'Rotors &amp; Nozzles'!$N$8:$N$215)+SUMIF('Valves &amp; Acc.'!$A$8:$A$200,$A694,'Valves &amp; Acc.'!$N$8:$N$200)+SUMIF(Controllers!$A$8:$A$212,$A694,Controllers!$N$8:$N$212)+SUMIF('Central Control Systems'!$A$8:$A$207,$A694,'Central Control Systems'!$N$8:$N$207)+SUMIF('LND Services'!$A$8:$A$193,$A694,'LND Services'!$N$8:$N$193)+SUMIF(GOLF!$A$8:$A$295,$A694,GOLF!$N$8:$N$295)+SUMIF('GOLF Services'!$A$8:$A$203,$A694,'GOLF Services'!$N$8:$N$203)+SUMIF(AG!$A$8:$A$176,$A694,AG!$N$8:$N$176)+SUMIF('Spare Parts'!$A$8:$A$189,$A694,'Spare Parts'!$J$8:$J$189)</f>
        <v>0</v>
      </c>
      <c r="O694" s="258"/>
      <c r="P694" s="8"/>
      <c r="Q694" s="8"/>
      <c r="R694" s="8"/>
      <c r="S694" s="8"/>
      <c r="T694" s="8"/>
      <c r="U694" s="8"/>
      <c r="V694" s="8"/>
    </row>
    <row r="695" spans="1:22" s="15" customFormat="1" x14ac:dyDescent="0.25">
      <c r="A695" s="250" t="s">
        <v>552</v>
      </c>
      <c r="B695" s="57" t="s">
        <v>1603</v>
      </c>
      <c r="C695" s="104" t="s">
        <v>1604</v>
      </c>
      <c r="D695" s="352">
        <v>11092</v>
      </c>
      <c r="E695" s="355">
        <v>11092</v>
      </c>
      <c r="F695" s="280">
        <v>0</v>
      </c>
      <c r="G695" s="108" t="s">
        <v>1540</v>
      </c>
      <c r="H695" s="108">
        <v>1</v>
      </c>
      <c r="I695" s="108" t="s">
        <v>2276</v>
      </c>
      <c r="J695" s="108" t="s">
        <v>1159</v>
      </c>
      <c r="K695" s="108">
        <v>18</v>
      </c>
      <c r="L695" s="109">
        <v>8.8000000000000007</v>
      </c>
      <c r="M695" s="108" t="s">
        <v>2272</v>
      </c>
      <c r="N695" s="274">
        <f>SUMIF('Low Volume Irrigation'!$A$8:$A$201,$A695,'Low Volume Irrigation'!$N$8:$N$201)+SUMIF('Spray heads &amp; Nozzles'!$A$8:$A$202,$A695,'Spray heads &amp; Nozzles'!$N$8:$N$202)+SUMIF('Rotors &amp; Nozzles'!$A$8:$A$215,$A695,'Rotors &amp; Nozzles'!$N$8:$N$215)+SUMIF('Valves &amp; Acc.'!$A$8:$A$200,$A695,'Valves &amp; Acc.'!$N$8:$N$200)+SUMIF(Controllers!$A$8:$A$212,$A695,Controllers!$N$8:$N$212)+SUMIF('Central Control Systems'!$A$8:$A$207,$A695,'Central Control Systems'!$N$8:$N$207)+SUMIF('LND Services'!$A$8:$A$193,$A695,'LND Services'!$N$8:$N$193)+SUMIF(GOLF!$A$8:$A$295,$A695,GOLF!$N$8:$N$295)+SUMIF('GOLF Services'!$A$8:$A$203,$A695,'GOLF Services'!$N$8:$N$203)+SUMIF(AG!$A$8:$A$176,$A695,AG!$N$8:$N$176)+SUMIF('Spare Parts'!$A$8:$A$189,$A695,'Spare Parts'!$J$8:$J$189)</f>
        <v>0</v>
      </c>
      <c r="O695" s="258"/>
      <c r="P695" s="8"/>
      <c r="Q695" s="8"/>
      <c r="R695" s="8"/>
      <c r="S695" s="8"/>
      <c r="T695" s="8"/>
      <c r="U695" s="8"/>
      <c r="V695" s="8"/>
    </row>
    <row r="696" spans="1:22" s="15" customFormat="1" x14ac:dyDescent="0.25">
      <c r="A696" s="250" t="s">
        <v>558</v>
      </c>
      <c r="B696" s="57" t="s">
        <v>1612</v>
      </c>
      <c r="C696" s="104" t="s">
        <v>1613</v>
      </c>
      <c r="D696" s="352">
        <v>2745.93</v>
      </c>
      <c r="E696" s="355">
        <v>2745.93</v>
      </c>
      <c r="F696" s="280">
        <v>0</v>
      </c>
      <c r="G696" s="108" t="s">
        <v>1540</v>
      </c>
      <c r="H696" s="108">
        <v>1</v>
      </c>
      <c r="I696" s="108" t="s">
        <v>2276</v>
      </c>
      <c r="J696" s="108" t="s">
        <v>1157</v>
      </c>
      <c r="K696" s="108">
        <v>260</v>
      </c>
      <c r="L696" s="109">
        <v>2.1</v>
      </c>
      <c r="M696" s="108" t="s">
        <v>2272</v>
      </c>
      <c r="N696" s="274">
        <f>SUMIF('Low Volume Irrigation'!$A$8:$A$201,$A696,'Low Volume Irrigation'!$N$8:$N$201)+SUMIF('Spray heads &amp; Nozzles'!$A$8:$A$202,$A696,'Spray heads &amp; Nozzles'!$N$8:$N$202)+SUMIF('Rotors &amp; Nozzles'!$A$8:$A$215,$A696,'Rotors &amp; Nozzles'!$N$8:$N$215)+SUMIF('Valves &amp; Acc.'!$A$8:$A$200,$A696,'Valves &amp; Acc.'!$N$8:$N$200)+SUMIF(Controllers!$A$8:$A$212,$A696,Controllers!$N$8:$N$212)+SUMIF('Central Control Systems'!$A$8:$A$207,$A696,'Central Control Systems'!$N$8:$N$207)+SUMIF('LND Services'!$A$8:$A$193,$A696,'LND Services'!$N$8:$N$193)+SUMIF(GOLF!$A$8:$A$295,$A696,GOLF!$N$8:$N$295)+SUMIF('GOLF Services'!$A$8:$A$203,$A696,'GOLF Services'!$N$8:$N$203)+SUMIF(AG!$A$8:$A$176,$A696,AG!$N$8:$N$176)+SUMIF('Spare Parts'!$A$8:$A$189,$A696,'Spare Parts'!$J$8:$J$189)</f>
        <v>0</v>
      </c>
      <c r="O696" s="258"/>
      <c r="P696" s="8"/>
      <c r="Q696" s="8"/>
      <c r="R696" s="8"/>
      <c r="S696" s="8"/>
      <c r="T696" s="8"/>
      <c r="U696" s="8"/>
      <c r="V696" s="8"/>
    </row>
    <row r="697" spans="1:22" s="15" customFormat="1" x14ac:dyDescent="0.25">
      <c r="A697" s="250" t="s">
        <v>559</v>
      </c>
      <c r="B697" s="57" t="s">
        <v>1614</v>
      </c>
      <c r="C697" s="104" t="s">
        <v>1615</v>
      </c>
      <c r="D697" s="352">
        <v>1839.99</v>
      </c>
      <c r="E697" s="355">
        <v>1839.99</v>
      </c>
      <c r="F697" s="280">
        <v>0</v>
      </c>
      <c r="G697" s="108" t="s">
        <v>1143</v>
      </c>
      <c r="H697" s="108">
        <v>1</v>
      </c>
      <c r="I697" s="108" t="s">
        <v>2276</v>
      </c>
      <c r="J697" s="108" t="s">
        <v>1159</v>
      </c>
      <c r="K697" s="108">
        <v>27</v>
      </c>
      <c r="L697" s="109">
        <v>1.3</v>
      </c>
      <c r="M697" s="108" t="s">
        <v>2271</v>
      </c>
      <c r="N697" s="274">
        <f>SUMIF('Low Volume Irrigation'!$A$8:$A$201,$A697,'Low Volume Irrigation'!$N$8:$N$201)+SUMIF('Spray heads &amp; Nozzles'!$A$8:$A$202,$A697,'Spray heads &amp; Nozzles'!$N$8:$N$202)+SUMIF('Rotors &amp; Nozzles'!$A$8:$A$215,$A697,'Rotors &amp; Nozzles'!$N$8:$N$215)+SUMIF('Valves &amp; Acc.'!$A$8:$A$200,$A697,'Valves &amp; Acc.'!$N$8:$N$200)+SUMIF(Controllers!$A$8:$A$212,$A697,Controllers!$N$8:$N$212)+SUMIF('Central Control Systems'!$A$8:$A$207,$A697,'Central Control Systems'!$N$8:$N$207)+SUMIF('LND Services'!$A$8:$A$193,$A697,'LND Services'!$N$8:$N$193)+SUMIF(GOLF!$A$8:$A$295,$A697,GOLF!$N$8:$N$295)+SUMIF('GOLF Services'!$A$8:$A$203,$A697,'GOLF Services'!$N$8:$N$203)+SUMIF(AG!$A$8:$A$176,$A697,AG!$N$8:$N$176)+SUMIF('Spare Parts'!$A$8:$A$189,$A697,'Spare Parts'!$J$8:$J$189)</f>
        <v>0</v>
      </c>
      <c r="O697" s="258"/>
      <c r="P697" s="8"/>
      <c r="Q697" s="8"/>
      <c r="R697" s="8"/>
      <c r="S697" s="8"/>
      <c r="T697" s="8"/>
      <c r="U697" s="8"/>
      <c r="V697" s="8"/>
    </row>
    <row r="698" spans="1:22" s="15" customFormat="1" x14ac:dyDescent="0.25">
      <c r="A698" s="250" t="s">
        <v>535</v>
      </c>
      <c r="B698" s="57" t="s">
        <v>1571</v>
      </c>
      <c r="C698" s="104" t="s">
        <v>1572</v>
      </c>
      <c r="D698" s="352">
        <v>144.91999999999999</v>
      </c>
      <c r="E698" s="355">
        <v>135.44</v>
      </c>
      <c r="F698" s="280">
        <v>6.9994093325457696E-2</v>
      </c>
      <c r="G698" s="108" t="s">
        <v>1156</v>
      </c>
      <c r="H698" s="108">
        <v>1</v>
      </c>
      <c r="I698" s="108" t="s">
        <v>2276</v>
      </c>
      <c r="J698" s="108" t="s">
        <v>1398</v>
      </c>
      <c r="K698" s="108">
        <v>1900</v>
      </c>
      <c r="L698" s="109">
        <v>2.75</v>
      </c>
      <c r="M698" s="108" t="s">
        <v>2271</v>
      </c>
      <c r="N698" s="274">
        <f>SUMIF('Low Volume Irrigation'!$A$8:$A$201,$A698,'Low Volume Irrigation'!$N$8:$N$201)+SUMIF('Spray heads &amp; Nozzles'!$A$8:$A$202,$A698,'Spray heads &amp; Nozzles'!$N$8:$N$202)+SUMIF('Rotors &amp; Nozzles'!$A$8:$A$215,$A698,'Rotors &amp; Nozzles'!$N$8:$N$215)+SUMIF('Valves &amp; Acc.'!$A$8:$A$200,$A698,'Valves &amp; Acc.'!$N$8:$N$200)+SUMIF(Controllers!$A$8:$A$212,$A698,Controllers!$N$8:$N$212)+SUMIF('Central Control Systems'!$A$8:$A$207,$A698,'Central Control Systems'!$N$8:$N$207)+SUMIF('LND Services'!$A$8:$A$193,$A698,'LND Services'!$N$8:$N$193)+SUMIF(GOLF!$A$8:$A$295,$A698,GOLF!$N$8:$N$295)+SUMIF('GOLF Services'!$A$8:$A$203,$A698,'GOLF Services'!$N$8:$N$203)+SUMIF(AG!$A$8:$A$176,$A698,AG!$N$8:$N$176)+SUMIF('Spare Parts'!$A$8:$A$189,$A698,'Spare Parts'!$J$8:$J$189)</f>
        <v>0</v>
      </c>
      <c r="O698" s="258"/>
      <c r="P698" s="8"/>
      <c r="Q698" s="8"/>
      <c r="R698" s="8"/>
      <c r="S698" s="8"/>
      <c r="T698" s="8"/>
      <c r="U698" s="8"/>
      <c r="V698" s="8"/>
    </row>
    <row r="699" spans="1:22" s="15" customFormat="1" x14ac:dyDescent="0.25">
      <c r="A699" s="250" t="s">
        <v>536</v>
      </c>
      <c r="B699" s="57" t="s">
        <v>1575</v>
      </c>
      <c r="C699" s="104" t="s">
        <v>1576</v>
      </c>
      <c r="D699" s="352">
        <v>330.8</v>
      </c>
      <c r="E699" s="355">
        <v>309.14999999999998</v>
      </c>
      <c r="F699" s="280">
        <v>7.0030729419375826E-2</v>
      </c>
      <c r="G699" s="108" t="s">
        <v>1156</v>
      </c>
      <c r="H699" s="108">
        <v>1</v>
      </c>
      <c r="I699" s="108" t="s">
        <v>2276</v>
      </c>
      <c r="J699" s="108" t="s">
        <v>683</v>
      </c>
      <c r="K699" s="108">
        <v>800</v>
      </c>
      <c r="L699" s="109">
        <v>2.9</v>
      </c>
      <c r="M699" s="108" t="s">
        <v>2271</v>
      </c>
      <c r="N699" s="274">
        <f>SUMIF('Low Volume Irrigation'!$A$8:$A$201,$A699,'Low Volume Irrigation'!$N$8:$N$201)+SUMIF('Spray heads &amp; Nozzles'!$A$8:$A$202,$A699,'Spray heads &amp; Nozzles'!$N$8:$N$202)+SUMIF('Rotors &amp; Nozzles'!$A$8:$A$215,$A699,'Rotors &amp; Nozzles'!$N$8:$N$215)+SUMIF('Valves &amp; Acc.'!$A$8:$A$200,$A699,'Valves &amp; Acc.'!$N$8:$N$200)+SUMIF(Controllers!$A$8:$A$212,$A699,Controllers!$N$8:$N$212)+SUMIF('Central Control Systems'!$A$8:$A$207,$A699,'Central Control Systems'!$N$8:$N$207)+SUMIF('LND Services'!$A$8:$A$193,$A699,'LND Services'!$N$8:$N$193)+SUMIF(GOLF!$A$8:$A$295,$A699,GOLF!$N$8:$N$295)+SUMIF('GOLF Services'!$A$8:$A$203,$A699,'GOLF Services'!$N$8:$N$203)+SUMIF(AG!$A$8:$A$176,$A699,AG!$N$8:$N$176)+SUMIF('Spare Parts'!$A$8:$A$189,$A699,'Spare Parts'!$J$8:$J$189)</f>
        <v>0</v>
      </c>
      <c r="O699" s="258"/>
      <c r="P699" s="8"/>
      <c r="Q699" s="8"/>
      <c r="R699" s="8"/>
      <c r="S699" s="8"/>
      <c r="T699" s="8"/>
      <c r="U699" s="8"/>
      <c r="V699" s="8"/>
    </row>
    <row r="700" spans="1:22" s="15" customFormat="1" x14ac:dyDescent="0.25">
      <c r="A700" s="250" t="s">
        <v>537</v>
      </c>
      <c r="B700" s="57" t="s">
        <v>1577</v>
      </c>
      <c r="C700" s="104" t="s">
        <v>1578</v>
      </c>
      <c r="D700" s="352">
        <v>369.8</v>
      </c>
      <c r="E700" s="355">
        <v>345.61</v>
      </c>
      <c r="F700" s="280">
        <v>6.9992187726049579E-2</v>
      </c>
      <c r="G700" s="108" t="s">
        <v>1156</v>
      </c>
      <c r="H700" s="108">
        <v>1</v>
      </c>
      <c r="I700" s="108" t="s">
        <v>2276</v>
      </c>
      <c r="J700" s="108" t="s">
        <v>712</v>
      </c>
      <c r="K700" s="108">
        <v>200</v>
      </c>
      <c r="L700" s="109">
        <v>2.6</v>
      </c>
      <c r="M700" s="108" t="s">
        <v>2271</v>
      </c>
      <c r="N700" s="274">
        <f>SUMIF('Low Volume Irrigation'!$A$8:$A$201,$A700,'Low Volume Irrigation'!$N$8:$N$201)+SUMIF('Spray heads &amp; Nozzles'!$A$8:$A$202,$A700,'Spray heads &amp; Nozzles'!$N$8:$N$202)+SUMIF('Rotors &amp; Nozzles'!$A$8:$A$215,$A700,'Rotors &amp; Nozzles'!$N$8:$N$215)+SUMIF('Valves &amp; Acc.'!$A$8:$A$200,$A700,'Valves &amp; Acc.'!$N$8:$N$200)+SUMIF(Controllers!$A$8:$A$212,$A700,Controllers!$N$8:$N$212)+SUMIF('Central Control Systems'!$A$8:$A$207,$A700,'Central Control Systems'!$N$8:$N$207)+SUMIF('LND Services'!$A$8:$A$193,$A700,'LND Services'!$N$8:$N$193)+SUMIF(GOLF!$A$8:$A$295,$A700,GOLF!$N$8:$N$295)+SUMIF('GOLF Services'!$A$8:$A$203,$A700,'GOLF Services'!$N$8:$N$203)+SUMIF(AG!$A$8:$A$176,$A700,AG!$N$8:$N$176)+SUMIF('Spare Parts'!$A$8:$A$189,$A700,'Spare Parts'!$J$8:$J$189)</f>
        <v>0</v>
      </c>
      <c r="O700" s="258"/>
      <c r="P700" s="8"/>
      <c r="Q700" s="8"/>
      <c r="R700" s="8"/>
      <c r="S700" s="8"/>
      <c r="T700" s="8"/>
      <c r="U700" s="8"/>
      <c r="V700" s="8"/>
    </row>
    <row r="701" spans="1:22" s="15" customFormat="1" x14ac:dyDescent="0.25">
      <c r="A701" s="250" t="s">
        <v>538</v>
      </c>
      <c r="B701" s="57" t="s">
        <v>1579</v>
      </c>
      <c r="C701" s="104" t="s">
        <v>1580</v>
      </c>
      <c r="D701" s="352">
        <v>650.67999999999995</v>
      </c>
      <c r="E701" s="355">
        <v>608.11</v>
      </c>
      <c r="F701" s="280">
        <v>7.0003782210455237E-2</v>
      </c>
      <c r="G701" s="108" t="s">
        <v>1156</v>
      </c>
      <c r="H701" s="108">
        <v>1</v>
      </c>
      <c r="I701" s="108" t="s">
        <v>2276</v>
      </c>
      <c r="J701" s="108" t="s">
        <v>712</v>
      </c>
      <c r="K701" s="108">
        <v>200</v>
      </c>
      <c r="L701" s="109">
        <v>2.8</v>
      </c>
      <c r="M701" s="108" t="s">
        <v>2271</v>
      </c>
      <c r="N701" s="274">
        <f>SUMIF('Low Volume Irrigation'!$A$8:$A$201,$A701,'Low Volume Irrigation'!$N$8:$N$201)+SUMIF('Spray heads &amp; Nozzles'!$A$8:$A$202,$A701,'Spray heads &amp; Nozzles'!$N$8:$N$202)+SUMIF('Rotors &amp; Nozzles'!$A$8:$A$215,$A701,'Rotors &amp; Nozzles'!$N$8:$N$215)+SUMIF('Valves &amp; Acc.'!$A$8:$A$200,$A701,'Valves &amp; Acc.'!$N$8:$N$200)+SUMIF(Controllers!$A$8:$A$212,$A701,Controllers!$N$8:$N$212)+SUMIF('Central Control Systems'!$A$8:$A$207,$A701,'Central Control Systems'!$N$8:$N$207)+SUMIF('LND Services'!$A$8:$A$193,$A701,'LND Services'!$N$8:$N$193)+SUMIF(GOLF!$A$8:$A$295,$A701,GOLF!$N$8:$N$295)+SUMIF('GOLF Services'!$A$8:$A$203,$A701,'GOLF Services'!$N$8:$N$203)+SUMIF(AG!$A$8:$A$176,$A701,AG!$N$8:$N$176)+SUMIF('Spare Parts'!$A$8:$A$189,$A701,'Spare Parts'!$J$8:$J$189)</f>
        <v>0</v>
      </c>
      <c r="O701" s="258"/>
      <c r="P701" s="8"/>
      <c r="Q701" s="8"/>
      <c r="R701" s="8"/>
      <c r="S701" s="8"/>
      <c r="T701" s="8"/>
      <c r="U701" s="8"/>
      <c r="V701" s="8"/>
    </row>
    <row r="702" spans="1:22" s="15" customFormat="1" x14ac:dyDescent="0.25">
      <c r="A702" s="250" t="s">
        <v>1864</v>
      </c>
      <c r="B702" s="57" t="s">
        <v>1865</v>
      </c>
      <c r="C702" s="104" t="s">
        <v>1866</v>
      </c>
      <c r="D702" s="352">
        <v>764.29</v>
      </c>
      <c r="E702" s="355">
        <v>714.29</v>
      </c>
      <c r="F702" s="280">
        <v>6.999958000251999E-2</v>
      </c>
      <c r="G702" s="108" t="s">
        <v>1156</v>
      </c>
      <c r="H702" s="108">
        <v>1</v>
      </c>
      <c r="I702" s="108" t="s">
        <v>2276</v>
      </c>
      <c r="J702" s="108" t="s">
        <v>1159</v>
      </c>
      <c r="K702" s="108">
        <v>200</v>
      </c>
      <c r="L702" s="109">
        <v>1</v>
      </c>
      <c r="M702" s="108" t="s">
        <v>2271</v>
      </c>
      <c r="N702" s="274">
        <f>SUMIF('Low Volume Irrigation'!$A$8:$A$201,$A702,'Low Volume Irrigation'!$N$8:$N$201)+SUMIF('Spray heads &amp; Nozzles'!$A$8:$A$202,$A702,'Spray heads &amp; Nozzles'!$N$8:$N$202)+SUMIF('Rotors &amp; Nozzles'!$A$8:$A$215,$A702,'Rotors &amp; Nozzles'!$N$8:$N$215)+SUMIF('Valves &amp; Acc.'!$A$8:$A$200,$A702,'Valves &amp; Acc.'!$N$8:$N$200)+SUMIF(Controllers!$A$8:$A$212,$A702,Controllers!$N$8:$N$212)+SUMIF('Central Control Systems'!$A$8:$A$207,$A702,'Central Control Systems'!$N$8:$N$207)+SUMIF('LND Services'!$A$8:$A$193,$A702,'LND Services'!$N$8:$N$193)+SUMIF(GOLF!$A$8:$A$295,$A702,GOLF!$N$8:$N$295)+SUMIF('GOLF Services'!$A$8:$A$203,$A702,'GOLF Services'!$N$8:$N$203)+SUMIF(AG!$A$8:$A$176,$A702,AG!$N$8:$N$176)+SUMIF('Spare Parts'!$A$8:$A$189,$A702,'Spare Parts'!$J$8:$J$189)</f>
        <v>0</v>
      </c>
      <c r="O702" s="258"/>
      <c r="P702" s="8"/>
      <c r="Q702" s="8"/>
      <c r="R702" s="8"/>
      <c r="S702" s="8"/>
      <c r="T702" s="8"/>
      <c r="U702" s="8"/>
      <c r="V702" s="8"/>
    </row>
    <row r="703" spans="1:22" s="15" customFormat="1" x14ac:dyDescent="0.25">
      <c r="A703" s="250" t="s">
        <v>547</v>
      </c>
      <c r="B703" s="57" t="s">
        <v>1594</v>
      </c>
      <c r="C703" s="104" t="s">
        <v>1595</v>
      </c>
      <c r="D703" s="352">
        <v>1110.8800000000001</v>
      </c>
      <c r="E703" s="355">
        <v>1038.2</v>
      </c>
      <c r="F703" s="280">
        <v>7.0005779233288448E-2</v>
      </c>
      <c r="G703" s="108" t="s">
        <v>1156</v>
      </c>
      <c r="H703" s="108">
        <v>1</v>
      </c>
      <c r="I703" s="108" t="s">
        <v>2276</v>
      </c>
      <c r="J703" s="108" t="s">
        <v>1159</v>
      </c>
      <c r="K703" s="108">
        <v>72</v>
      </c>
      <c r="L703" s="109">
        <v>1.25</v>
      </c>
      <c r="M703" s="108" t="s">
        <v>2272</v>
      </c>
      <c r="N703" s="274">
        <f>SUMIF('Low Volume Irrigation'!$A$8:$A$201,$A703,'Low Volume Irrigation'!$N$8:$N$201)+SUMIF('Spray heads &amp; Nozzles'!$A$8:$A$202,$A703,'Spray heads &amp; Nozzles'!$N$8:$N$202)+SUMIF('Rotors &amp; Nozzles'!$A$8:$A$215,$A703,'Rotors &amp; Nozzles'!$N$8:$N$215)+SUMIF('Valves &amp; Acc.'!$A$8:$A$200,$A703,'Valves &amp; Acc.'!$N$8:$N$200)+SUMIF(Controllers!$A$8:$A$212,$A703,Controllers!$N$8:$N$212)+SUMIF('Central Control Systems'!$A$8:$A$207,$A703,'Central Control Systems'!$N$8:$N$207)+SUMIF('LND Services'!$A$8:$A$193,$A703,'LND Services'!$N$8:$N$193)+SUMIF(GOLF!$A$8:$A$295,$A703,GOLF!$N$8:$N$295)+SUMIF('GOLF Services'!$A$8:$A$203,$A703,'GOLF Services'!$N$8:$N$203)+SUMIF(AG!$A$8:$A$176,$A703,AG!$N$8:$N$176)+SUMIF('Spare Parts'!$A$8:$A$189,$A703,'Spare Parts'!$J$8:$J$189)</f>
        <v>0</v>
      </c>
      <c r="O703" s="258"/>
      <c r="P703" s="8"/>
      <c r="Q703" s="8"/>
      <c r="R703" s="8"/>
      <c r="S703" s="8"/>
      <c r="T703" s="8"/>
      <c r="U703" s="8"/>
      <c r="V703" s="8"/>
    </row>
    <row r="704" spans="1:22" s="15" customFormat="1" x14ac:dyDescent="0.25">
      <c r="A704" s="250" t="s">
        <v>556</v>
      </c>
      <c r="B704" s="57" t="s">
        <v>1609</v>
      </c>
      <c r="C704" s="104" t="s">
        <v>1610</v>
      </c>
      <c r="D704" s="352">
        <v>12682.49</v>
      </c>
      <c r="E704" s="355">
        <v>12682.49</v>
      </c>
      <c r="F704" s="280">
        <v>0</v>
      </c>
      <c r="G704" s="108" t="s">
        <v>1540</v>
      </c>
      <c r="H704" s="108">
        <v>1</v>
      </c>
      <c r="I704" s="108" t="s">
        <v>2276</v>
      </c>
      <c r="J704" s="108" t="s">
        <v>1159</v>
      </c>
      <c r="K704" s="108">
        <v>24</v>
      </c>
      <c r="L704" s="109">
        <v>9.3000000000000007</v>
      </c>
      <c r="M704" s="108" t="s">
        <v>2272</v>
      </c>
      <c r="N704" s="274">
        <f>SUMIF('Low Volume Irrigation'!$A$8:$A$201,$A704,'Low Volume Irrigation'!$N$8:$N$201)+SUMIF('Spray heads &amp; Nozzles'!$A$8:$A$202,$A704,'Spray heads &amp; Nozzles'!$N$8:$N$202)+SUMIF('Rotors &amp; Nozzles'!$A$8:$A$215,$A704,'Rotors &amp; Nozzles'!$N$8:$N$215)+SUMIF('Valves &amp; Acc.'!$A$8:$A$200,$A704,'Valves &amp; Acc.'!$N$8:$N$200)+SUMIF(Controllers!$A$8:$A$212,$A704,Controllers!$N$8:$N$212)+SUMIF('Central Control Systems'!$A$8:$A$207,$A704,'Central Control Systems'!$N$8:$N$207)+SUMIF('LND Services'!$A$8:$A$193,$A704,'LND Services'!$N$8:$N$193)+SUMIF(GOLF!$A$8:$A$295,$A704,GOLF!$N$8:$N$295)+SUMIF('GOLF Services'!$A$8:$A$203,$A704,'GOLF Services'!$N$8:$N$203)+SUMIF(AG!$A$8:$A$176,$A704,AG!$N$8:$N$176)+SUMIF('Spare Parts'!$A$8:$A$189,$A704,'Spare Parts'!$J$8:$J$189)</f>
        <v>0</v>
      </c>
      <c r="O704" s="258"/>
      <c r="P704" s="8"/>
      <c r="Q704" s="8"/>
      <c r="R704" s="8"/>
      <c r="S704" s="8"/>
      <c r="T704" s="8"/>
      <c r="U704" s="8"/>
      <c r="V704" s="8"/>
    </row>
    <row r="705" spans="1:22" s="15" customFormat="1" x14ac:dyDescent="0.25">
      <c r="A705" s="250" t="s">
        <v>509</v>
      </c>
      <c r="B705" s="57" t="s">
        <v>1538</v>
      </c>
      <c r="C705" s="104" t="s">
        <v>1539</v>
      </c>
      <c r="D705" s="352">
        <v>1468.05</v>
      </c>
      <c r="E705" s="355">
        <v>1468.05</v>
      </c>
      <c r="F705" s="280">
        <v>0</v>
      </c>
      <c r="G705" s="108" t="s">
        <v>1540</v>
      </c>
      <c r="H705" s="108">
        <v>1</v>
      </c>
      <c r="I705" s="108" t="s">
        <v>2276</v>
      </c>
      <c r="J705" s="108" t="s">
        <v>1159</v>
      </c>
      <c r="K705" s="108">
        <v>60</v>
      </c>
      <c r="L705" s="109">
        <v>2.4</v>
      </c>
      <c r="M705" s="108" t="s">
        <v>2271</v>
      </c>
      <c r="N705" s="274">
        <f>SUMIF('Low Volume Irrigation'!$A$8:$A$201,$A705,'Low Volume Irrigation'!$N$8:$N$201)+SUMIF('Spray heads &amp; Nozzles'!$A$8:$A$202,$A705,'Spray heads &amp; Nozzles'!$N$8:$N$202)+SUMIF('Rotors &amp; Nozzles'!$A$8:$A$215,$A705,'Rotors &amp; Nozzles'!$N$8:$N$215)+SUMIF('Valves &amp; Acc.'!$A$8:$A$200,$A705,'Valves &amp; Acc.'!$N$8:$N$200)+SUMIF(Controllers!$A$8:$A$212,$A705,Controllers!$N$8:$N$212)+SUMIF('Central Control Systems'!$A$8:$A$207,$A705,'Central Control Systems'!$N$8:$N$207)+SUMIF('LND Services'!$A$8:$A$193,$A705,'LND Services'!$N$8:$N$193)+SUMIF(GOLF!$A$8:$A$295,$A705,GOLF!$N$8:$N$295)+SUMIF('GOLF Services'!$A$8:$A$203,$A705,'GOLF Services'!$N$8:$N$203)+SUMIF(AG!$A$8:$A$176,$A705,AG!$N$8:$N$176)+SUMIF('Spare Parts'!$A$8:$A$189,$A705,'Spare Parts'!$J$8:$J$189)</f>
        <v>0</v>
      </c>
      <c r="O705" s="258"/>
      <c r="P705" s="8"/>
      <c r="Q705" s="8"/>
      <c r="R705" s="8"/>
      <c r="S705" s="8"/>
      <c r="T705" s="8"/>
      <c r="U705" s="8"/>
      <c r="V705" s="8"/>
    </row>
    <row r="706" spans="1:22" s="15" customFormat="1" x14ac:dyDescent="0.25">
      <c r="A706" s="250" t="s">
        <v>510</v>
      </c>
      <c r="B706" s="57" t="s">
        <v>1541</v>
      </c>
      <c r="C706" s="104" t="s">
        <v>1542</v>
      </c>
      <c r="D706" s="352">
        <v>1512.91</v>
      </c>
      <c r="E706" s="355">
        <v>1512.91</v>
      </c>
      <c r="F706" s="280">
        <v>0</v>
      </c>
      <c r="G706" s="108" t="s">
        <v>1540</v>
      </c>
      <c r="H706" s="108">
        <v>1</v>
      </c>
      <c r="I706" s="108" t="s">
        <v>2276</v>
      </c>
      <c r="J706" s="108" t="s">
        <v>1159</v>
      </c>
      <c r="K706" s="108">
        <v>60</v>
      </c>
      <c r="L706" s="109">
        <v>1.58</v>
      </c>
      <c r="M706" s="108" t="s">
        <v>2271</v>
      </c>
      <c r="N706" s="274">
        <f>SUMIF('Low Volume Irrigation'!$A$8:$A$201,$A706,'Low Volume Irrigation'!$N$8:$N$201)+SUMIF('Spray heads &amp; Nozzles'!$A$8:$A$202,$A706,'Spray heads &amp; Nozzles'!$N$8:$N$202)+SUMIF('Rotors &amp; Nozzles'!$A$8:$A$215,$A706,'Rotors &amp; Nozzles'!$N$8:$N$215)+SUMIF('Valves &amp; Acc.'!$A$8:$A$200,$A706,'Valves &amp; Acc.'!$N$8:$N$200)+SUMIF(Controllers!$A$8:$A$212,$A706,Controllers!$N$8:$N$212)+SUMIF('Central Control Systems'!$A$8:$A$207,$A706,'Central Control Systems'!$N$8:$N$207)+SUMIF('LND Services'!$A$8:$A$193,$A706,'LND Services'!$N$8:$N$193)+SUMIF(GOLF!$A$8:$A$295,$A706,GOLF!$N$8:$N$295)+SUMIF('GOLF Services'!$A$8:$A$203,$A706,'GOLF Services'!$N$8:$N$203)+SUMIF(AG!$A$8:$A$176,$A706,AG!$N$8:$N$176)+SUMIF('Spare Parts'!$A$8:$A$189,$A706,'Spare Parts'!$J$8:$J$189)</f>
        <v>0</v>
      </c>
      <c r="O706" s="258"/>
      <c r="P706" s="8"/>
      <c r="Q706" s="8"/>
      <c r="R706" s="8"/>
      <c r="S706" s="8"/>
      <c r="T706" s="8"/>
      <c r="U706" s="8"/>
      <c r="V706" s="8"/>
    </row>
    <row r="707" spans="1:22" s="15" customFormat="1" x14ac:dyDescent="0.25">
      <c r="A707" s="250" t="s">
        <v>2335</v>
      </c>
      <c r="B707" s="57" t="s">
        <v>2336</v>
      </c>
      <c r="C707" s="104" t="s">
        <v>2337</v>
      </c>
      <c r="D707" s="352">
        <v>2631.79</v>
      </c>
      <c r="E707" s="355">
        <v>2631.79</v>
      </c>
      <c r="F707" s="280">
        <v>0</v>
      </c>
      <c r="G707" s="108" t="s">
        <v>1540</v>
      </c>
      <c r="H707" s="108">
        <v>1</v>
      </c>
      <c r="I707" s="108" t="s">
        <v>2276</v>
      </c>
      <c r="J707" s="108" t="s">
        <v>1159</v>
      </c>
      <c r="K707" s="108">
        <v>15</v>
      </c>
      <c r="L707" s="109">
        <v>9.6</v>
      </c>
      <c r="M707" s="108" t="s">
        <v>2272</v>
      </c>
      <c r="N707" s="274">
        <f>SUMIF('Low Volume Irrigation'!$A$8:$A$201,$A707,'Low Volume Irrigation'!$N$8:$N$201)+SUMIF('Spray heads &amp; Nozzles'!$A$8:$A$202,$A707,'Spray heads &amp; Nozzles'!$N$8:$N$202)+SUMIF('Rotors &amp; Nozzles'!$A$8:$A$215,$A707,'Rotors &amp; Nozzles'!$N$8:$N$215)+SUMIF('Valves &amp; Acc.'!$A$8:$A$200,$A707,'Valves &amp; Acc.'!$N$8:$N$200)+SUMIF(Controllers!$A$8:$A$212,$A707,Controllers!$N$8:$N$212)+SUMIF('Central Control Systems'!$A$8:$A$207,$A707,'Central Control Systems'!$N$8:$N$207)+SUMIF('LND Services'!$A$8:$A$193,$A707,'LND Services'!$N$8:$N$193)+SUMIF(GOLF!$A$8:$A$295,$A707,GOLF!$N$8:$N$295)+SUMIF('GOLF Services'!$A$8:$A$203,$A707,'GOLF Services'!$N$8:$N$203)+SUMIF(AG!$A$8:$A$176,$A707,AG!$N$8:$N$176)+SUMIF('Spare Parts'!$A$8:$A$189,$A707,'Spare Parts'!$J$8:$J$189)</f>
        <v>0</v>
      </c>
      <c r="O707" s="258"/>
      <c r="P707" s="8"/>
      <c r="Q707" s="8"/>
      <c r="R707" s="8"/>
      <c r="S707" s="8"/>
      <c r="T707" s="8"/>
      <c r="U707" s="8"/>
      <c r="V707" s="8"/>
    </row>
    <row r="708" spans="1:22" s="15" customFormat="1" x14ac:dyDescent="0.25">
      <c r="A708" s="250" t="s">
        <v>3080</v>
      </c>
      <c r="B708" s="57" t="s">
        <v>3083</v>
      </c>
      <c r="C708" s="104" t="s">
        <v>3086</v>
      </c>
      <c r="D708" s="352">
        <v>1538.44</v>
      </c>
      <c r="E708" s="355">
        <v>1538.44</v>
      </c>
      <c r="F708" s="280">
        <v>0</v>
      </c>
      <c r="G708" s="108" t="s">
        <v>1143</v>
      </c>
      <c r="H708" s="108">
        <v>1</v>
      </c>
      <c r="I708" s="108" t="s">
        <v>2276</v>
      </c>
      <c r="J708" s="108">
        <v>1</v>
      </c>
      <c r="K708" s="108">
        <v>105</v>
      </c>
      <c r="L708" s="109">
        <v>0.45</v>
      </c>
      <c r="M708" s="108" t="s">
        <v>2272</v>
      </c>
      <c r="N708" s="274">
        <f>SUMIF('Low Volume Irrigation'!$A$8:$A$201,$A708,'Low Volume Irrigation'!$N$8:$N$201)+SUMIF('Spray heads &amp; Nozzles'!$A$8:$A$202,$A708,'Spray heads &amp; Nozzles'!$N$8:$N$202)+SUMIF('Rotors &amp; Nozzles'!$A$8:$A$215,$A708,'Rotors &amp; Nozzles'!$N$8:$N$215)+SUMIF('Valves &amp; Acc.'!$A$8:$A$200,$A708,'Valves &amp; Acc.'!$N$8:$N$200)+SUMIF(Controllers!$A$8:$A$212,$A708,Controllers!$N$8:$N$212)+SUMIF('Central Control Systems'!$A$8:$A$207,$A708,'Central Control Systems'!$N$8:$N$207)+SUMIF('LND Services'!$A$8:$A$193,$A708,'LND Services'!$N$8:$N$193)+SUMIF(GOLF!$A$8:$A$295,$A708,GOLF!$N$8:$N$295)+SUMIF('GOLF Services'!$A$8:$A$203,$A708,'GOLF Services'!$N$8:$N$203)+SUMIF(AG!$A$8:$A$176,$A708,AG!$N$8:$N$176)+SUMIF('Spare Parts'!$A$8:$A$189,$A708,'Spare Parts'!$J$8:$J$189)</f>
        <v>0</v>
      </c>
      <c r="O708" s="258"/>
      <c r="P708" s="8"/>
      <c r="Q708" s="8"/>
      <c r="R708" s="8"/>
      <c r="S708" s="8"/>
      <c r="T708" s="8"/>
      <c r="U708" s="8"/>
      <c r="V708" s="8"/>
    </row>
    <row r="709" spans="1:22" s="15" customFormat="1" x14ac:dyDescent="0.25">
      <c r="A709" s="250" t="s">
        <v>3078</v>
      </c>
      <c r="B709" s="57" t="s">
        <v>3081</v>
      </c>
      <c r="C709" s="104" t="s">
        <v>3084</v>
      </c>
      <c r="D709" s="352">
        <v>3004.97</v>
      </c>
      <c r="E709" s="355">
        <v>3004.97</v>
      </c>
      <c r="F709" s="280">
        <v>0</v>
      </c>
      <c r="G709" s="108" t="s">
        <v>1143</v>
      </c>
      <c r="H709" s="108">
        <v>1</v>
      </c>
      <c r="I709" s="108" t="s">
        <v>2276</v>
      </c>
      <c r="J709" s="108">
        <v>1</v>
      </c>
      <c r="K709" s="108">
        <v>120</v>
      </c>
      <c r="L709" s="109">
        <v>0.9</v>
      </c>
      <c r="M709" s="108" t="s">
        <v>2272</v>
      </c>
      <c r="N709" s="274">
        <f>SUMIF('Low Volume Irrigation'!$A$8:$A$201,$A709,'Low Volume Irrigation'!$N$8:$N$201)+SUMIF('Spray heads &amp; Nozzles'!$A$8:$A$202,$A709,'Spray heads &amp; Nozzles'!$N$8:$N$202)+SUMIF('Rotors &amp; Nozzles'!$A$8:$A$215,$A709,'Rotors &amp; Nozzles'!$N$8:$N$215)+SUMIF('Valves &amp; Acc.'!$A$8:$A$200,$A709,'Valves &amp; Acc.'!$N$8:$N$200)+SUMIF(Controllers!$A$8:$A$212,$A709,Controllers!$N$8:$N$212)+SUMIF('Central Control Systems'!$A$8:$A$207,$A709,'Central Control Systems'!$N$8:$N$207)+SUMIF('LND Services'!$A$8:$A$193,$A709,'LND Services'!$N$8:$N$193)+SUMIF(GOLF!$A$8:$A$295,$A709,GOLF!$N$8:$N$295)+SUMIF('GOLF Services'!$A$8:$A$203,$A709,'GOLF Services'!$N$8:$N$203)+SUMIF(AG!$A$8:$A$176,$A709,AG!$N$8:$N$176)+SUMIF('Spare Parts'!$A$8:$A$189,$A709,'Spare Parts'!$J$8:$J$189)</f>
        <v>0</v>
      </c>
      <c r="O709" s="258"/>
      <c r="P709" s="8"/>
      <c r="Q709" s="8"/>
      <c r="R709" s="8"/>
      <c r="S709" s="8"/>
      <c r="T709" s="8"/>
      <c r="U709" s="8"/>
      <c r="V709" s="8"/>
    </row>
    <row r="710" spans="1:22" s="15" customFormat="1" x14ac:dyDescent="0.25">
      <c r="A710" s="250" t="s">
        <v>3079</v>
      </c>
      <c r="B710" s="57" t="s">
        <v>3082</v>
      </c>
      <c r="C710" s="104" t="s">
        <v>3085</v>
      </c>
      <c r="D710" s="352">
        <v>4133.37</v>
      </c>
      <c r="E710" s="355">
        <v>4133.37</v>
      </c>
      <c r="F710" s="280">
        <v>0</v>
      </c>
      <c r="G710" s="108" t="s">
        <v>1143</v>
      </c>
      <c r="H710" s="108">
        <v>1</v>
      </c>
      <c r="I710" s="108" t="s">
        <v>2276</v>
      </c>
      <c r="J710" s="108">
        <v>1</v>
      </c>
      <c r="K710" s="108">
        <v>120</v>
      </c>
      <c r="L710" s="109">
        <v>2.4</v>
      </c>
      <c r="M710" s="108" t="s">
        <v>2272</v>
      </c>
      <c r="N710" s="274">
        <f>SUMIF('Low Volume Irrigation'!$A$8:$A$201,$A710,'Low Volume Irrigation'!$N$8:$N$201)+SUMIF('Spray heads &amp; Nozzles'!$A$8:$A$202,$A710,'Spray heads &amp; Nozzles'!$N$8:$N$202)+SUMIF('Rotors &amp; Nozzles'!$A$8:$A$215,$A710,'Rotors &amp; Nozzles'!$N$8:$N$215)+SUMIF('Valves &amp; Acc.'!$A$8:$A$200,$A710,'Valves &amp; Acc.'!$N$8:$N$200)+SUMIF(Controllers!$A$8:$A$212,$A710,Controllers!$N$8:$N$212)+SUMIF('Central Control Systems'!$A$8:$A$207,$A710,'Central Control Systems'!$N$8:$N$207)+SUMIF('LND Services'!$A$8:$A$193,$A710,'LND Services'!$N$8:$N$193)+SUMIF(GOLF!$A$8:$A$295,$A710,GOLF!$N$8:$N$295)+SUMIF('GOLF Services'!$A$8:$A$203,$A710,'GOLF Services'!$N$8:$N$203)+SUMIF(AG!$A$8:$A$176,$A710,AG!$N$8:$N$176)+SUMIF('Spare Parts'!$A$8:$A$189,$A710,'Spare Parts'!$J$8:$J$189)</f>
        <v>0</v>
      </c>
      <c r="O710" s="258"/>
      <c r="P710" s="8"/>
      <c r="Q710" s="8"/>
      <c r="R710" s="8"/>
      <c r="S710" s="8"/>
      <c r="T710" s="8"/>
      <c r="U710" s="8"/>
      <c r="V710" s="8"/>
    </row>
    <row r="711" spans="1:22" s="14" customFormat="1" x14ac:dyDescent="0.25">
      <c r="A711" s="250" t="s">
        <v>560</v>
      </c>
      <c r="B711" s="57" t="s">
        <v>1616</v>
      </c>
      <c r="C711" s="104" t="s">
        <v>1617</v>
      </c>
      <c r="D711" s="352">
        <v>1933.46</v>
      </c>
      <c r="E711" s="355">
        <v>1933.46</v>
      </c>
      <c r="F711" s="280">
        <v>0</v>
      </c>
      <c r="G711" s="108" t="s">
        <v>1143</v>
      </c>
      <c r="H711" s="108">
        <v>1</v>
      </c>
      <c r="I711" s="108" t="s">
        <v>2276</v>
      </c>
      <c r="J711" s="108" t="s">
        <v>1159</v>
      </c>
      <c r="K711" s="108">
        <v>12</v>
      </c>
      <c r="L711" s="109">
        <v>2.4</v>
      </c>
      <c r="M711" s="108" t="s">
        <v>2272</v>
      </c>
      <c r="N711" s="274">
        <f>SUMIF('Low Volume Irrigation'!$A$8:$A$201,$A711,'Low Volume Irrigation'!$N$8:$N$201)+SUMIF('Spray heads &amp; Nozzles'!$A$8:$A$202,$A711,'Spray heads &amp; Nozzles'!$N$8:$N$202)+SUMIF('Rotors &amp; Nozzles'!$A$8:$A$215,$A711,'Rotors &amp; Nozzles'!$N$8:$N$215)+SUMIF('Valves &amp; Acc.'!$A$8:$A$200,$A711,'Valves &amp; Acc.'!$N$8:$N$200)+SUMIF(Controllers!$A$8:$A$212,$A711,Controllers!$N$8:$N$212)+SUMIF('Central Control Systems'!$A$8:$A$207,$A711,'Central Control Systems'!$N$8:$N$207)+SUMIF('LND Services'!$A$8:$A$193,$A711,'LND Services'!$N$8:$N$193)+SUMIF(GOLF!$A$8:$A$295,$A711,GOLF!$N$8:$N$295)+SUMIF('GOLF Services'!$A$8:$A$203,$A711,'GOLF Services'!$N$8:$N$203)+SUMIF(AG!$A$8:$A$176,$A711,AG!$N$8:$N$176)+SUMIF('Spare Parts'!$A$8:$A$189,$A711,'Spare Parts'!$J$8:$J$189)</f>
        <v>0</v>
      </c>
      <c r="O711" s="258"/>
      <c r="P711" s="8"/>
      <c r="Q711" s="8"/>
      <c r="R711" s="8"/>
      <c r="S711" s="8"/>
      <c r="T711" s="8"/>
      <c r="U711" s="8"/>
      <c r="V711" s="8"/>
    </row>
    <row r="712" spans="1:22" s="14" customFormat="1" x14ac:dyDescent="0.25">
      <c r="A712" s="250" t="s">
        <v>2612</v>
      </c>
      <c r="B712" s="57" t="s">
        <v>2612</v>
      </c>
      <c r="C712" s="104" t="s">
        <v>2749</v>
      </c>
      <c r="D712" s="352">
        <v>466.95</v>
      </c>
      <c r="E712" s="355">
        <v>436.4</v>
      </c>
      <c r="F712" s="280">
        <v>7.0004582951420743E-2</v>
      </c>
      <c r="G712" s="108" t="s">
        <v>1156</v>
      </c>
      <c r="H712" s="108">
        <v>1</v>
      </c>
      <c r="I712" s="108" t="s">
        <v>2276</v>
      </c>
      <c r="J712" s="108" t="s">
        <v>2276</v>
      </c>
      <c r="K712" s="108" t="s">
        <v>2276</v>
      </c>
      <c r="L712" s="109" t="s">
        <v>2276</v>
      </c>
      <c r="M712" s="108" t="s">
        <v>2632</v>
      </c>
      <c r="N712" s="274">
        <f>SUMIF('Low Volume Irrigation'!$A$8:$A$201,$A712,'Low Volume Irrigation'!$N$8:$N$201)+SUMIF('Spray heads &amp; Nozzles'!$A$8:$A$202,$A712,'Spray heads &amp; Nozzles'!$N$8:$N$202)+SUMIF('Rotors &amp; Nozzles'!$A$8:$A$215,$A712,'Rotors &amp; Nozzles'!$N$8:$N$215)+SUMIF('Valves &amp; Acc.'!$A$8:$A$200,$A712,'Valves &amp; Acc.'!$N$8:$N$200)+SUMIF(Controllers!$A$8:$A$212,$A712,Controllers!$N$8:$N$212)+SUMIF('Central Control Systems'!$A$8:$A$207,$A712,'Central Control Systems'!$N$8:$N$207)+SUMIF('LND Services'!$A$8:$A$193,$A712,'LND Services'!$N$8:$N$193)+SUMIF(GOLF!$A$8:$A$295,$A712,GOLF!$N$8:$N$295)+SUMIF('GOLF Services'!$A$8:$A$203,$A712,'GOLF Services'!$N$8:$N$203)+SUMIF(AG!$A$8:$A$176,$A712,AG!$N$8:$N$176)+SUMIF('Spare Parts'!$A$8:$A$189,$A712,'Spare Parts'!$J$8:$J$189)</f>
        <v>0</v>
      </c>
      <c r="O712" s="258"/>
      <c r="P712" s="8"/>
      <c r="Q712" s="8"/>
      <c r="R712" s="8"/>
      <c r="S712" s="8"/>
      <c r="T712" s="8"/>
      <c r="U712" s="8"/>
      <c r="V712" s="8"/>
    </row>
    <row r="713" spans="1:22" s="15" customFormat="1" x14ac:dyDescent="0.25">
      <c r="A713" s="250" t="s">
        <v>540</v>
      </c>
      <c r="B713" s="57" t="s">
        <v>1582</v>
      </c>
      <c r="C713" s="104" t="s">
        <v>1583</v>
      </c>
      <c r="D713" s="352">
        <v>92.7</v>
      </c>
      <c r="E713" s="355">
        <v>86.63</v>
      </c>
      <c r="F713" s="280">
        <v>7.0068105737042682E-2</v>
      </c>
      <c r="G713" s="108" t="s">
        <v>1156</v>
      </c>
      <c r="H713" s="108">
        <v>1</v>
      </c>
      <c r="I713" s="108" t="s">
        <v>2276</v>
      </c>
      <c r="J713" s="108" t="s">
        <v>819</v>
      </c>
      <c r="K713" s="108">
        <v>600</v>
      </c>
      <c r="L713" s="109">
        <v>4.0999999999999996</v>
      </c>
      <c r="M713" s="108" t="s">
        <v>2271</v>
      </c>
      <c r="N713" s="274">
        <f>SUMIF('Low Volume Irrigation'!$A$8:$A$201,$A713,'Low Volume Irrigation'!$N$8:$N$201)+SUMIF('Spray heads &amp; Nozzles'!$A$8:$A$202,$A713,'Spray heads &amp; Nozzles'!$N$8:$N$202)+SUMIF('Rotors &amp; Nozzles'!$A$8:$A$215,$A713,'Rotors &amp; Nozzles'!$N$8:$N$215)+SUMIF('Valves &amp; Acc.'!$A$8:$A$200,$A713,'Valves &amp; Acc.'!$N$8:$N$200)+SUMIF(Controllers!$A$8:$A$212,$A713,Controllers!$N$8:$N$212)+SUMIF('Central Control Systems'!$A$8:$A$207,$A713,'Central Control Systems'!$N$8:$N$207)+SUMIF('LND Services'!$A$8:$A$193,$A713,'LND Services'!$N$8:$N$193)+SUMIF(GOLF!$A$8:$A$295,$A713,GOLF!$N$8:$N$295)+SUMIF('GOLF Services'!$A$8:$A$203,$A713,'GOLF Services'!$N$8:$N$203)+SUMIF(AG!$A$8:$A$176,$A713,AG!$N$8:$N$176)+SUMIF('Spare Parts'!$A$8:$A$189,$A713,'Spare Parts'!$J$8:$J$189)</f>
        <v>0</v>
      </c>
      <c r="O713" s="258"/>
      <c r="P713" s="8"/>
      <c r="Q713" s="8"/>
      <c r="R713" s="8"/>
      <c r="S713" s="8"/>
      <c r="T713" s="8"/>
      <c r="U713" s="8"/>
      <c r="V713" s="8"/>
    </row>
    <row r="714" spans="1:22" s="15" customFormat="1" x14ac:dyDescent="0.25">
      <c r="A714" s="250" t="s">
        <v>2613</v>
      </c>
      <c r="B714" s="57" t="s">
        <v>2667</v>
      </c>
      <c r="C714" s="104" t="s">
        <v>2750</v>
      </c>
      <c r="D714" s="352">
        <v>306.67</v>
      </c>
      <c r="E714" s="355">
        <v>286.61</v>
      </c>
      <c r="F714" s="280">
        <v>6.9990579533163538E-2</v>
      </c>
      <c r="G714" s="108" t="s">
        <v>1156</v>
      </c>
      <c r="H714" s="108">
        <v>1</v>
      </c>
      <c r="I714" s="108" t="s">
        <v>2276</v>
      </c>
      <c r="J714" s="108" t="s">
        <v>2276</v>
      </c>
      <c r="K714" s="108" t="s">
        <v>2276</v>
      </c>
      <c r="L714" s="109" t="s">
        <v>2276</v>
      </c>
      <c r="M714" s="108" t="s">
        <v>2632</v>
      </c>
      <c r="N714" s="274">
        <f>SUMIF('Low Volume Irrigation'!$A$8:$A$201,$A714,'Low Volume Irrigation'!$N$8:$N$201)+SUMIF('Spray heads &amp; Nozzles'!$A$8:$A$202,$A714,'Spray heads &amp; Nozzles'!$N$8:$N$202)+SUMIF('Rotors &amp; Nozzles'!$A$8:$A$215,$A714,'Rotors &amp; Nozzles'!$N$8:$N$215)+SUMIF('Valves &amp; Acc.'!$A$8:$A$200,$A714,'Valves &amp; Acc.'!$N$8:$N$200)+SUMIF(Controllers!$A$8:$A$212,$A714,Controllers!$N$8:$N$212)+SUMIF('Central Control Systems'!$A$8:$A$207,$A714,'Central Control Systems'!$N$8:$N$207)+SUMIF('LND Services'!$A$8:$A$193,$A714,'LND Services'!$N$8:$N$193)+SUMIF(GOLF!$A$8:$A$295,$A714,GOLF!$N$8:$N$295)+SUMIF('GOLF Services'!$A$8:$A$203,$A714,'GOLF Services'!$N$8:$N$203)+SUMIF(AG!$A$8:$A$176,$A714,AG!$N$8:$N$176)+SUMIF('Spare Parts'!$A$8:$A$189,$A714,'Spare Parts'!$J$8:$J$189)</f>
        <v>0</v>
      </c>
      <c r="O714" s="258"/>
      <c r="P714" s="8"/>
      <c r="Q714" s="8"/>
      <c r="R714" s="8"/>
      <c r="S714" s="8"/>
      <c r="T714" s="8"/>
      <c r="U714" s="8"/>
      <c r="V714" s="8"/>
    </row>
    <row r="715" spans="1:22" s="15" customFormat="1" x14ac:dyDescent="0.25">
      <c r="A715" s="250" t="s">
        <v>465</v>
      </c>
      <c r="B715" s="57" t="s">
        <v>1477</v>
      </c>
      <c r="C715" s="104" t="s">
        <v>1478</v>
      </c>
      <c r="D715" s="352">
        <v>1628.99</v>
      </c>
      <c r="E715" s="355">
        <v>1628.99</v>
      </c>
      <c r="F715" s="280">
        <v>0</v>
      </c>
      <c r="G715" s="108" t="s">
        <v>1156</v>
      </c>
      <c r="H715" s="108">
        <v>1</v>
      </c>
      <c r="I715" s="108" t="s">
        <v>2276</v>
      </c>
      <c r="J715" s="108" t="s">
        <v>1159</v>
      </c>
      <c r="K715" s="108">
        <v>8</v>
      </c>
      <c r="L715" s="109">
        <v>63</v>
      </c>
      <c r="M715" s="108" t="s">
        <v>2271</v>
      </c>
      <c r="N715" s="274">
        <f>SUMIF('Low Volume Irrigation'!$A$8:$A$201,$A715,'Low Volume Irrigation'!$N$8:$N$201)+SUMIF('Spray heads &amp; Nozzles'!$A$8:$A$202,$A715,'Spray heads &amp; Nozzles'!$N$8:$N$202)+SUMIF('Rotors &amp; Nozzles'!$A$8:$A$215,$A715,'Rotors &amp; Nozzles'!$N$8:$N$215)+SUMIF('Valves &amp; Acc.'!$A$8:$A$200,$A715,'Valves &amp; Acc.'!$N$8:$N$200)+SUMIF(Controllers!$A$8:$A$212,$A715,Controllers!$N$8:$N$212)+SUMIF('Central Control Systems'!$A$8:$A$207,$A715,'Central Control Systems'!$N$8:$N$207)+SUMIF('LND Services'!$A$8:$A$193,$A715,'LND Services'!$N$8:$N$193)+SUMIF(GOLF!$A$8:$A$295,$A715,GOLF!$N$8:$N$295)+SUMIF('GOLF Services'!$A$8:$A$203,$A715,'GOLF Services'!$N$8:$N$203)+SUMIF(AG!$A$8:$A$176,$A715,AG!$N$8:$N$176)+SUMIF('Spare Parts'!$A$8:$A$189,$A715,'Spare Parts'!$J$8:$J$189)</f>
        <v>0</v>
      </c>
      <c r="O715" s="258"/>
      <c r="P715" s="8"/>
      <c r="Q715" s="8"/>
      <c r="R715" s="8"/>
      <c r="S715" s="8"/>
      <c r="T715" s="8"/>
      <c r="U715" s="8"/>
      <c r="V715" s="8"/>
    </row>
    <row r="716" spans="1:22" s="15" customFormat="1" x14ac:dyDescent="0.25">
      <c r="A716" s="250" t="s">
        <v>1869</v>
      </c>
      <c r="B716" s="57" t="s">
        <v>1870</v>
      </c>
      <c r="C716" s="104" t="s">
        <v>1871</v>
      </c>
      <c r="D716" s="352">
        <v>2997.78</v>
      </c>
      <c r="E716" s="355">
        <v>2997.78</v>
      </c>
      <c r="F716" s="280">
        <v>0</v>
      </c>
      <c r="G716" s="108" t="s">
        <v>1626</v>
      </c>
      <c r="H716" s="108">
        <v>1</v>
      </c>
      <c r="I716" s="108" t="s">
        <v>2276</v>
      </c>
      <c r="J716" s="108" t="s">
        <v>1159</v>
      </c>
      <c r="K716" s="108">
        <v>2</v>
      </c>
      <c r="L716" s="109">
        <v>90</v>
      </c>
      <c r="M716" s="108" t="s">
        <v>2272</v>
      </c>
      <c r="N716" s="274">
        <f>SUMIF('Low Volume Irrigation'!$A$8:$A$201,$A716,'Low Volume Irrigation'!$N$8:$N$201)+SUMIF('Spray heads &amp; Nozzles'!$A$8:$A$202,$A716,'Spray heads &amp; Nozzles'!$N$8:$N$202)+SUMIF('Rotors &amp; Nozzles'!$A$8:$A$215,$A716,'Rotors &amp; Nozzles'!$N$8:$N$215)+SUMIF('Valves &amp; Acc.'!$A$8:$A$200,$A716,'Valves &amp; Acc.'!$N$8:$N$200)+SUMIF(Controllers!$A$8:$A$212,$A716,Controllers!$N$8:$N$212)+SUMIF('Central Control Systems'!$A$8:$A$207,$A716,'Central Control Systems'!$N$8:$N$207)+SUMIF('LND Services'!$A$8:$A$193,$A716,'LND Services'!$N$8:$N$193)+SUMIF(GOLF!$A$8:$A$295,$A716,GOLF!$N$8:$N$295)+SUMIF('GOLF Services'!$A$8:$A$203,$A716,'GOLF Services'!$N$8:$N$203)+SUMIF(AG!$A$8:$A$176,$A716,AG!$N$8:$N$176)+SUMIF('Spare Parts'!$A$8:$A$189,$A716,'Spare Parts'!$J$8:$J$189)</f>
        <v>0</v>
      </c>
      <c r="O716" s="258"/>
      <c r="P716" s="8"/>
      <c r="Q716" s="8"/>
      <c r="R716" s="8"/>
      <c r="S716" s="8"/>
      <c r="T716" s="8"/>
      <c r="U716" s="8"/>
      <c r="V716" s="8"/>
    </row>
    <row r="717" spans="1:22" s="15" customFormat="1" x14ac:dyDescent="0.25">
      <c r="A717" s="250" t="s">
        <v>420</v>
      </c>
      <c r="B717" s="57" t="s">
        <v>1392</v>
      </c>
      <c r="C717" s="104" t="s">
        <v>1393</v>
      </c>
      <c r="D717" s="352">
        <v>53.42</v>
      </c>
      <c r="E717" s="355">
        <v>52.89</v>
      </c>
      <c r="F717" s="280">
        <v>1.002079788239745E-2</v>
      </c>
      <c r="G717" s="108" t="s">
        <v>1156</v>
      </c>
      <c r="H717" s="108">
        <v>1</v>
      </c>
      <c r="I717" s="108" t="s">
        <v>2276</v>
      </c>
      <c r="J717" s="108" t="s">
        <v>1159</v>
      </c>
      <c r="K717" s="108">
        <v>1000</v>
      </c>
      <c r="L717" s="109">
        <v>0.05</v>
      </c>
      <c r="M717" s="108" t="s">
        <v>2271</v>
      </c>
      <c r="N717" s="274">
        <f>SUMIF('Low Volume Irrigation'!$A$8:$A$201,$A717,'Low Volume Irrigation'!$N$8:$N$201)+SUMIF('Spray heads &amp; Nozzles'!$A$8:$A$202,$A717,'Spray heads &amp; Nozzles'!$N$8:$N$202)+SUMIF('Rotors &amp; Nozzles'!$A$8:$A$215,$A717,'Rotors &amp; Nozzles'!$N$8:$N$215)+SUMIF('Valves &amp; Acc.'!$A$8:$A$200,$A717,'Valves &amp; Acc.'!$N$8:$N$200)+SUMIF(Controllers!$A$8:$A$212,$A717,Controllers!$N$8:$N$212)+SUMIF('Central Control Systems'!$A$8:$A$207,$A717,'Central Control Systems'!$N$8:$N$207)+SUMIF('LND Services'!$A$8:$A$193,$A717,'LND Services'!$N$8:$N$193)+SUMIF(GOLF!$A$8:$A$295,$A717,GOLF!$N$8:$N$295)+SUMIF('GOLF Services'!$A$8:$A$203,$A717,'GOLF Services'!$N$8:$N$203)+SUMIF(AG!$A$8:$A$176,$A717,AG!$N$8:$N$176)+SUMIF('Spare Parts'!$A$8:$A$189,$A717,'Spare Parts'!$J$8:$J$189)</f>
        <v>0</v>
      </c>
      <c r="O717" s="258"/>
      <c r="P717" s="8"/>
      <c r="Q717" s="8"/>
      <c r="R717" s="8"/>
      <c r="S717" s="8"/>
      <c r="T717" s="8"/>
      <c r="U717" s="8"/>
      <c r="V717" s="8"/>
    </row>
    <row r="718" spans="1:22" s="15" customFormat="1" x14ac:dyDescent="0.25">
      <c r="A718" s="250" t="s">
        <v>2822</v>
      </c>
      <c r="B718" s="57" t="s">
        <v>2823</v>
      </c>
      <c r="C718" s="104" t="s">
        <v>2824</v>
      </c>
      <c r="D718" s="352">
        <v>43.53</v>
      </c>
      <c r="E718" s="355">
        <v>43.53</v>
      </c>
      <c r="F718" s="280">
        <v>0</v>
      </c>
      <c r="G718" s="108" t="s">
        <v>682</v>
      </c>
      <c r="H718" s="108">
        <v>12</v>
      </c>
      <c r="I718" s="108" t="s">
        <v>2276</v>
      </c>
      <c r="J718" s="108" t="s">
        <v>2276</v>
      </c>
      <c r="K718" s="108" t="s">
        <v>2276</v>
      </c>
      <c r="L718" s="109" t="s">
        <v>2276</v>
      </c>
      <c r="M718" s="108" t="s">
        <v>2632</v>
      </c>
      <c r="N718" s="274">
        <f>SUMIF('Low Volume Irrigation'!$A$8:$A$201,$A718,'Low Volume Irrigation'!$N$8:$N$201)+SUMIF('Spray heads &amp; Nozzles'!$A$8:$A$202,$A718,'Spray heads &amp; Nozzles'!$N$8:$N$202)+SUMIF('Rotors &amp; Nozzles'!$A$8:$A$215,$A718,'Rotors &amp; Nozzles'!$N$8:$N$215)+SUMIF('Valves &amp; Acc.'!$A$8:$A$200,$A718,'Valves &amp; Acc.'!$N$8:$N$200)+SUMIF(Controllers!$A$8:$A$212,$A718,Controllers!$N$8:$N$212)+SUMIF('Central Control Systems'!$A$8:$A$207,$A718,'Central Control Systems'!$N$8:$N$207)+SUMIF('LND Services'!$A$8:$A$193,$A718,'LND Services'!$N$8:$N$193)+SUMIF(GOLF!$A$8:$A$295,$A718,GOLF!$N$8:$N$295)+SUMIF('GOLF Services'!$A$8:$A$203,$A718,'GOLF Services'!$N$8:$N$203)+SUMIF(AG!$A$8:$A$176,$A718,AG!$N$8:$N$176)+SUMIF('Spare Parts'!$A$8:$A$189,$A718,'Spare Parts'!$J$8:$J$189)</f>
        <v>0</v>
      </c>
      <c r="O718" s="258"/>
      <c r="P718" s="8"/>
      <c r="Q718" s="8"/>
      <c r="R718" s="8"/>
      <c r="S718" s="8"/>
      <c r="T718" s="8"/>
      <c r="U718" s="8"/>
      <c r="V718" s="8"/>
    </row>
    <row r="719" spans="1:22" s="15" customFormat="1" x14ac:dyDescent="0.25">
      <c r="A719" s="250" t="s">
        <v>181</v>
      </c>
      <c r="B719" s="57" t="s">
        <v>999</v>
      </c>
      <c r="C719" s="104" t="s">
        <v>1000</v>
      </c>
      <c r="D719" s="352">
        <v>2.52</v>
      </c>
      <c r="E719" s="355">
        <v>2.52</v>
      </c>
      <c r="F719" s="280">
        <v>0</v>
      </c>
      <c r="G719" s="108" t="s">
        <v>682</v>
      </c>
      <c r="H719" s="108">
        <v>250</v>
      </c>
      <c r="I719" s="108" t="s">
        <v>2274</v>
      </c>
      <c r="J719" s="108" t="s">
        <v>770</v>
      </c>
      <c r="K719" s="108">
        <v>22500</v>
      </c>
      <c r="L719" s="109">
        <v>2</v>
      </c>
      <c r="M719" s="108" t="s">
        <v>2271</v>
      </c>
      <c r="N719" s="274">
        <f>SUMIF('Low Volume Irrigation'!$A$8:$A$201,$A719,'Low Volume Irrigation'!$N$8:$N$201)+SUMIF('Spray heads &amp; Nozzles'!$A$8:$A$202,$A719,'Spray heads &amp; Nozzles'!$N$8:$N$202)+SUMIF('Rotors &amp; Nozzles'!$A$8:$A$215,$A719,'Rotors &amp; Nozzles'!$N$8:$N$215)+SUMIF('Valves &amp; Acc.'!$A$8:$A$200,$A719,'Valves &amp; Acc.'!$N$8:$N$200)+SUMIF(Controllers!$A$8:$A$212,$A719,Controllers!$N$8:$N$212)+SUMIF('Central Control Systems'!$A$8:$A$207,$A719,'Central Control Systems'!$N$8:$N$207)+SUMIF('LND Services'!$A$8:$A$193,$A719,'LND Services'!$N$8:$N$193)+SUMIF(GOLF!$A$8:$A$295,$A719,GOLF!$N$8:$N$295)+SUMIF('GOLF Services'!$A$8:$A$203,$A719,'GOLF Services'!$N$8:$N$203)+SUMIF(AG!$A$8:$A$176,$A719,AG!$N$8:$N$176)+SUMIF('Spare Parts'!$A$8:$A$189,$A719,'Spare Parts'!$J$8:$J$189)</f>
        <v>0</v>
      </c>
      <c r="O719" s="258"/>
      <c r="P719" s="8"/>
      <c r="Q719" s="8"/>
      <c r="R719" s="8"/>
      <c r="S719" s="8"/>
      <c r="T719" s="8"/>
      <c r="U719" s="8"/>
      <c r="V719" s="8"/>
    </row>
    <row r="720" spans="1:22" s="15" customFormat="1" x14ac:dyDescent="0.25">
      <c r="A720" s="250" t="s">
        <v>182</v>
      </c>
      <c r="B720" s="57" t="s">
        <v>1001</v>
      </c>
      <c r="C720" s="104" t="s">
        <v>1002</v>
      </c>
      <c r="D720" s="352">
        <v>2.52</v>
      </c>
      <c r="E720" s="355">
        <v>2.52</v>
      </c>
      <c r="F720" s="280">
        <v>0</v>
      </c>
      <c r="G720" s="108" t="s">
        <v>682</v>
      </c>
      <c r="H720" s="108">
        <v>250</v>
      </c>
      <c r="I720" s="108" t="s">
        <v>2274</v>
      </c>
      <c r="J720" s="108" t="s">
        <v>770</v>
      </c>
      <c r="K720" s="108">
        <v>22500</v>
      </c>
      <c r="L720" s="109">
        <v>1.9</v>
      </c>
      <c r="M720" s="108" t="s">
        <v>2271</v>
      </c>
      <c r="N720" s="274">
        <f>SUMIF('Low Volume Irrigation'!$A$8:$A$201,$A720,'Low Volume Irrigation'!$N$8:$N$201)+SUMIF('Spray heads &amp; Nozzles'!$A$8:$A$202,$A720,'Spray heads &amp; Nozzles'!$N$8:$N$202)+SUMIF('Rotors &amp; Nozzles'!$A$8:$A$215,$A720,'Rotors &amp; Nozzles'!$N$8:$N$215)+SUMIF('Valves &amp; Acc.'!$A$8:$A$200,$A720,'Valves &amp; Acc.'!$N$8:$N$200)+SUMIF(Controllers!$A$8:$A$212,$A720,Controllers!$N$8:$N$212)+SUMIF('Central Control Systems'!$A$8:$A$207,$A720,'Central Control Systems'!$N$8:$N$207)+SUMIF('LND Services'!$A$8:$A$193,$A720,'LND Services'!$N$8:$N$193)+SUMIF(GOLF!$A$8:$A$295,$A720,GOLF!$N$8:$N$295)+SUMIF('GOLF Services'!$A$8:$A$203,$A720,'GOLF Services'!$N$8:$N$203)+SUMIF(AG!$A$8:$A$176,$A720,AG!$N$8:$N$176)+SUMIF('Spare Parts'!$A$8:$A$189,$A720,'Spare Parts'!$J$8:$J$189)</f>
        <v>0</v>
      </c>
      <c r="O720" s="258"/>
      <c r="P720" s="8"/>
      <c r="Q720" s="8"/>
      <c r="R720" s="8"/>
      <c r="S720" s="8"/>
      <c r="T720" s="8"/>
      <c r="U720" s="8"/>
      <c r="V720" s="8"/>
    </row>
    <row r="721" spans="1:22" s="15" customFormat="1" x14ac:dyDescent="0.25">
      <c r="A721" s="250" t="s">
        <v>183</v>
      </c>
      <c r="B721" s="57" t="s">
        <v>1003</v>
      </c>
      <c r="C721" s="104" t="s">
        <v>1004</v>
      </c>
      <c r="D721" s="352">
        <v>2.52</v>
      </c>
      <c r="E721" s="355">
        <v>2.52</v>
      </c>
      <c r="F721" s="280">
        <v>0</v>
      </c>
      <c r="G721" s="108" t="s">
        <v>682</v>
      </c>
      <c r="H721" s="108">
        <v>250</v>
      </c>
      <c r="I721" s="108" t="s">
        <v>2274</v>
      </c>
      <c r="J721" s="108" t="s">
        <v>770</v>
      </c>
      <c r="K721" s="108">
        <v>22500</v>
      </c>
      <c r="L721" s="109">
        <v>2</v>
      </c>
      <c r="M721" s="108" t="s">
        <v>2271</v>
      </c>
      <c r="N721" s="274">
        <f>SUMIF('Low Volume Irrigation'!$A$8:$A$201,$A721,'Low Volume Irrigation'!$N$8:$N$201)+SUMIF('Spray heads &amp; Nozzles'!$A$8:$A$202,$A721,'Spray heads &amp; Nozzles'!$N$8:$N$202)+SUMIF('Rotors &amp; Nozzles'!$A$8:$A$215,$A721,'Rotors &amp; Nozzles'!$N$8:$N$215)+SUMIF('Valves &amp; Acc.'!$A$8:$A$200,$A721,'Valves &amp; Acc.'!$N$8:$N$200)+SUMIF(Controllers!$A$8:$A$212,$A721,Controllers!$N$8:$N$212)+SUMIF('Central Control Systems'!$A$8:$A$207,$A721,'Central Control Systems'!$N$8:$N$207)+SUMIF('LND Services'!$A$8:$A$193,$A721,'LND Services'!$N$8:$N$193)+SUMIF(GOLF!$A$8:$A$295,$A721,GOLF!$N$8:$N$295)+SUMIF('GOLF Services'!$A$8:$A$203,$A721,'GOLF Services'!$N$8:$N$203)+SUMIF(AG!$A$8:$A$176,$A721,AG!$N$8:$N$176)+SUMIF('Spare Parts'!$A$8:$A$189,$A721,'Spare Parts'!$J$8:$J$189)</f>
        <v>0</v>
      </c>
      <c r="O721" s="258"/>
      <c r="P721" s="8"/>
      <c r="Q721" s="8"/>
      <c r="R721" s="8"/>
      <c r="S721" s="8"/>
      <c r="T721" s="8"/>
      <c r="U721" s="8"/>
      <c r="V721" s="8"/>
    </row>
    <row r="722" spans="1:22" s="15" customFormat="1" x14ac:dyDescent="0.25">
      <c r="A722" s="250" t="s">
        <v>184</v>
      </c>
      <c r="B722" s="57" t="s">
        <v>1005</v>
      </c>
      <c r="C722" s="104" t="s">
        <v>1006</v>
      </c>
      <c r="D722" s="352">
        <v>2.52</v>
      </c>
      <c r="E722" s="355">
        <v>2.52</v>
      </c>
      <c r="F722" s="280">
        <v>0</v>
      </c>
      <c r="G722" s="108" t="s">
        <v>682</v>
      </c>
      <c r="H722" s="108">
        <v>250</v>
      </c>
      <c r="I722" s="108" t="s">
        <v>2274</v>
      </c>
      <c r="J722" s="108" t="s">
        <v>770</v>
      </c>
      <c r="K722" s="108">
        <v>22500</v>
      </c>
      <c r="L722" s="109">
        <v>1.9</v>
      </c>
      <c r="M722" s="108" t="s">
        <v>2271</v>
      </c>
      <c r="N722" s="274">
        <f>SUMIF('Low Volume Irrigation'!$A$8:$A$201,$A722,'Low Volume Irrigation'!$N$8:$N$201)+SUMIF('Spray heads &amp; Nozzles'!$A$8:$A$202,$A722,'Spray heads &amp; Nozzles'!$N$8:$N$202)+SUMIF('Rotors &amp; Nozzles'!$A$8:$A$215,$A722,'Rotors &amp; Nozzles'!$N$8:$N$215)+SUMIF('Valves &amp; Acc.'!$A$8:$A$200,$A722,'Valves &amp; Acc.'!$N$8:$N$200)+SUMIF(Controllers!$A$8:$A$212,$A722,Controllers!$N$8:$N$212)+SUMIF('Central Control Systems'!$A$8:$A$207,$A722,'Central Control Systems'!$N$8:$N$207)+SUMIF('LND Services'!$A$8:$A$193,$A722,'LND Services'!$N$8:$N$193)+SUMIF(GOLF!$A$8:$A$295,$A722,GOLF!$N$8:$N$295)+SUMIF('GOLF Services'!$A$8:$A$203,$A722,'GOLF Services'!$N$8:$N$203)+SUMIF(AG!$A$8:$A$176,$A722,AG!$N$8:$N$176)+SUMIF('Spare Parts'!$A$8:$A$189,$A722,'Spare Parts'!$J$8:$J$189)</f>
        <v>0</v>
      </c>
      <c r="O722" s="258"/>
      <c r="P722" s="8"/>
      <c r="Q722" s="8"/>
      <c r="R722" s="8"/>
      <c r="S722" s="8"/>
      <c r="T722" s="8"/>
      <c r="U722" s="8"/>
      <c r="V722" s="8"/>
    </row>
    <row r="723" spans="1:22" s="14" customFormat="1" x14ac:dyDescent="0.25">
      <c r="A723" s="250" t="s">
        <v>185</v>
      </c>
      <c r="B723" s="57" t="s">
        <v>1007</v>
      </c>
      <c r="C723" s="104" t="s">
        <v>1008</v>
      </c>
      <c r="D723" s="352">
        <v>2.52</v>
      </c>
      <c r="E723" s="355">
        <v>2.52</v>
      </c>
      <c r="F723" s="280">
        <v>0</v>
      </c>
      <c r="G723" s="108" t="s">
        <v>682</v>
      </c>
      <c r="H723" s="108">
        <v>250</v>
      </c>
      <c r="I723" s="108" t="s">
        <v>2274</v>
      </c>
      <c r="J723" s="108" t="s">
        <v>770</v>
      </c>
      <c r="K723" s="108">
        <v>22500</v>
      </c>
      <c r="L723" s="109">
        <v>1.8</v>
      </c>
      <c r="M723" s="108" t="s">
        <v>2271</v>
      </c>
      <c r="N723" s="274">
        <f>SUMIF('Low Volume Irrigation'!$A$8:$A$201,$A723,'Low Volume Irrigation'!$N$8:$N$201)+SUMIF('Spray heads &amp; Nozzles'!$A$8:$A$202,$A723,'Spray heads &amp; Nozzles'!$N$8:$N$202)+SUMIF('Rotors &amp; Nozzles'!$A$8:$A$215,$A723,'Rotors &amp; Nozzles'!$N$8:$N$215)+SUMIF('Valves &amp; Acc.'!$A$8:$A$200,$A723,'Valves &amp; Acc.'!$N$8:$N$200)+SUMIF(Controllers!$A$8:$A$212,$A723,Controllers!$N$8:$N$212)+SUMIF('Central Control Systems'!$A$8:$A$207,$A723,'Central Control Systems'!$N$8:$N$207)+SUMIF('LND Services'!$A$8:$A$193,$A723,'LND Services'!$N$8:$N$193)+SUMIF(GOLF!$A$8:$A$295,$A723,GOLF!$N$8:$N$295)+SUMIF('GOLF Services'!$A$8:$A$203,$A723,'GOLF Services'!$N$8:$N$203)+SUMIF(AG!$A$8:$A$176,$A723,AG!$N$8:$N$176)+SUMIF('Spare Parts'!$A$8:$A$189,$A723,'Spare Parts'!$J$8:$J$189)</f>
        <v>0</v>
      </c>
      <c r="O723" s="258"/>
      <c r="P723" s="8"/>
      <c r="Q723" s="8"/>
      <c r="R723" s="8"/>
      <c r="S723" s="8"/>
      <c r="T723" s="8"/>
      <c r="U723" s="8"/>
      <c r="V723" s="8"/>
    </row>
    <row r="724" spans="1:22" s="14" customFormat="1" x14ac:dyDescent="0.25">
      <c r="A724" s="250" t="s">
        <v>186</v>
      </c>
      <c r="B724" s="57" t="s">
        <v>1009</v>
      </c>
      <c r="C724" s="104" t="s">
        <v>1010</v>
      </c>
      <c r="D724" s="352">
        <v>2.52</v>
      </c>
      <c r="E724" s="355">
        <v>2.52</v>
      </c>
      <c r="F724" s="280">
        <v>0</v>
      </c>
      <c r="G724" s="108" t="s">
        <v>682</v>
      </c>
      <c r="H724" s="108">
        <v>250</v>
      </c>
      <c r="I724" s="108" t="s">
        <v>2274</v>
      </c>
      <c r="J724" s="108" t="s">
        <v>770</v>
      </c>
      <c r="K724" s="108">
        <v>22500</v>
      </c>
      <c r="L724" s="109">
        <v>1.8</v>
      </c>
      <c r="M724" s="108" t="s">
        <v>2271</v>
      </c>
      <c r="N724" s="274">
        <f>SUMIF('Low Volume Irrigation'!$A$8:$A$201,$A724,'Low Volume Irrigation'!$N$8:$N$201)+SUMIF('Spray heads &amp; Nozzles'!$A$8:$A$202,$A724,'Spray heads &amp; Nozzles'!$N$8:$N$202)+SUMIF('Rotors &amp; Nozzles'!$A$8:$A$215,$A724,'Rotors &amp; Nozzles'!$N$8:$N$215)+SUMIF('Valves &amp; Acc.'!$A$8:$A$200,$A724,'Valves &amp; Acc.'!$N$8:$N$200)+SUMIF(Controllers!$A$8:$A$212,$A724,Controllers!$N$8:$N$212)+SUMIF('Central Control Systems'!$A$8:$A$207,$A724,'Central Control Systems'!$N$8:$N$207)+SUMIF('LND Services'!$A$8:$A$193,$A724,'LND Services'!$N$8:$N$193)+SUMIF(GOLF!$A$8:$A$295,$A724,GOLF!$N$8:$N$295)+SUMIF('GOLF Services'!$A$8:$A$203,$A724,'GOLF Services'!$N$8:$N$203)+SUMIF(AG!$A$8:$A$176,$A724,AG!$N$8:$N$176)+SUMIF('Spare Parts'!$A$8:$A$189,$A724,'Spare Parts'!$J$8:$J$189)</f>
        <v>0</v>
      </c>
      <c r="O724" s="258"/>
      <c r="P724" s="8"/>
      <c r="Q724" s="8"/>
      <c r="R724" s="8"/>
      <c r="S724" s="8"/>
      <c r="T724" s="8"/>
      <c r="U724" s="8"/>
      <c r="V724" s="8"/>
    </row>
    <row r="725" spans="1:22" s="14" customFormat="1" x14ac:dyDescent="0.25">
      <c r="A725" s="250" t="s">
        <v>187</v>
      </c>
      <c r="B725" s="57" t="s">
        <v>1011</v>
      </c>
      <c r="C725" s="104" t="s">
        <v>1012</v>
      </c>
      <c r="D725" s="352">
        <v>2.52</v>
      </c>
      <c r="E725" s="355">
        <v>2.52</v>
      </c>
      <c r="F725" s="280">
        <v>0</v>
      </c>
      <c r="G725" s="108" t="s">
        <v>682</v>
      </c>
      <c r="H725" s="108">
        <v>250</v>
      </c>
      <c r="I725" s="108" t="s">
        <v>2274</v>
      </c>
      <c r="J725" s="108" t="s">
        <v>770</v>
      </c>
      <c r="K725" s="108">
        <v>22500</v>
      </c>
      <c r="L725" s="109">
        <v>1.8</v>
      </c>
      <c r="M725" s="108" t="s">
        <v>2271</v>
      </c>
      <c r="N725" s="274">
        <f>SUMIF('Low Volume Irrigation'!$A$8:$A$201,$A725,'Low Volume Irrigation'!$N$8:$N$201)+SUMIF('Spray heads &amp; Nozzles'!$A$8:$A$202,$A725,'Spray heads &amp; Nozzles'!$N$8:$N$202)+SUMIF('Rotors &amp; Nozzles'!$A$8:$A$215,$A725,'Rotors &amp; Nozzles'!$N$8:$N$215)+SUMIF('Valves &amp; Acc.'!$A$8:$A$200,$A725,'Valves &amp; Acc.'!$N$8:$N$200)+SUMIF(Controllers!$A$8:$A$212,$A725,Controllers!$N$8:$N$212)+SUMIF('Central Control Systems'!$A$8:$A$207,$A725,'Central Control Systems'!$N$8:$N$207)+SUMIF('LND Services'!$A$8:$A$193,$A725,'LND Services'!$N$8:$N$193)+SUMIF(GOLF!$A$8:$A$295,$A725,GOLF!$N$8:$N$295)+SUMIF('GOLF Services'!$A$8:$A$203,$A725,'GOLF Services'!$N$8:$N$203)+SUMIF(AG!$A$8:$A$176,$A725,AG!$N$8:$N$176)+SUMIF('Spare Parts'!$A$8:$A$189,$A725,'Spare Parts'!$J$8:$J$189)</f>
        <v>0</v>
      </c>
      <c r="O725" s="258"/>
      <c r="P725" s="8"/>
      <c r="Q725" s="8"/>
      <c r="R725" s="8"/>
      <c r="S725" s="8"/>
      <c r="T725" s="8"/>
      <c r="U725" s="8"/>
      <c r="V725" s="8"/>
    </row>
    <row r="726" spans="1:22" s="14" customFormat="1" x14ac:dyDescent="0.25">
      <c r="A726" s="250" t="s">
        <v>141</v>
      </c>
      <c r="B726" s="57" t="s">
        <v>928</v>
      </c>
      <c r="C726" s="104" t="s">
        <v>929</v>
      </c>
      <c r="D726" s="352">
        <v>2.61</v>
      </c>
      <c r="E726" s="355">
        <v>2.61</v>
      </c>
      <c r="F726" s="280">
        <v>0</v>
      </c>
      <c r="G726" s="108" t="s">
        <v>682</v>
      </c>
      <c r="H726" s="108">
        <v>50</v>
      </c>
      <c r="I726" s="108" t="s">
        <v>2276</v>
      </c>
      <c r="J726" s="108" t="s">
        <v>821</v>
      </c>
      <c r="K726" s="108">
        <v>3000</v>
      </c>
      <c r="L726" s="109">
        <v>3.6</v>
      </c>
      <c r="M726" s="108" t="s">
        <v>2271</v>
      </c>
      <c r="N726" s="274">
        <f>SUMIF('Low Volume Irrigation'!$A$8:$A$201,$A726,'Low Volume Irrigation'!$N$8:$N$201)+SUMIF('Spray heads &amp; Nozzles'!$A$8:$A$202,$A726,'Spray heads &amp; Nozzles'!$N$8:$N$202)+SUMIF('Rotors &amp; Nozzles'!$A$8:$A$215,$A726,'Rotors &amp; Nozzles'!$N$8:$N$215)+SUMIF('Valves &amp; Acc.'!$A$8:$A$200,$A726,'Valves &amp; Acc.'!$N$8:$N$200)+SUMIF(Controllers!$A$8:$A$212,$A726,Controllers!$N$8:$N$212)+SUMIF('Central Control Systems'!$A$8:$A$207,$A726,'Central Control Systems'!$N$8:$N$207)+SUMIF('LND Services'!$A$8:$A$193,$A726,'LND Services'!$N$8:$N$193)+SUMIF(GOLF!$A$8:$A$295,$A726,GOLF!$N$8:$N$295)+SUMIF('GOLF Services'!$A$8:$A$203,$A726,'GOLF Services'!$N$8:$N$203)+SUMIF(AG!$A$8:$A$176,$A726,AG!$N$8:$N$176)+SUMIF('Spare Parts'!$A$8:$A$189,$A726,'Spare Parts'!$J$8:$J$189)</f>
        <v>0</v>
      </c>
      <c r="O726" s="258"/>
      <c r="P726" s="8"/>
      <c r="Q726" s="8"/>
      <c r="R726" s="8"/>
      <c r="S726" s="8"/>
      <c r="T726" s="8"/>
      <c r="U726" s="8"/>
      <c r="V726" s="8"/>
    </row>
    <row r="727" spans="1:22" s="14" customFormat="1" x14ac:dyDescent="0.25">
      <c r="A727" s="250" t="s">
        <v>133</v>
      </c>
      <c r="B727" s="57" t="s">
        <v>912</v>
      </c>
      <c r="C727" s="104" t="s">
        <v>913</v>
      </c>
      <c r="D727" s="352">
        <v>4.37</v>
      </c>
      <c r="E727" s="355">
        <v>4.37</v>
      </c>
      <c r="F727" s="280">
        <v>0</v>
      </c>
      <c r="G727" s="108" t="s">
        <v>682</v>
      </c>
      <c r="H727" s="108">
        <v>50</v>
      </c>
      <c r="I727" s="108" t="s">
        <v>2276</v>
      </c>
      <c r="J727" s="108" t="s">
        <v>821</v>
      </c>
      <c r="K727" s="108">
        <v>3000</v>
      </c>
      <c r="L727" s="109">
        <v>3.6</v>
      </c>
      <c r="M727" s="108" t="s">
        <v>2271</v>
      </c>
      <c r="N727" s="274">
        <f>SUMIF('Low Volume Irrigation'!$A$8:$A$201,$A727,'Low Volume Irrigation'!$N$8:$N$201)+SUMIF('Spray heads &amp; Nozzles'!$A$8:$A$202,$A727,'Spray heads &amp; Nozzles'!$N$8:$N$202)+SUMIF('Rotors &amp; Nozzles'!$A$8:$A$215,$A727,'Rotors &amp; Nozzles'!$N$8:$N$215)+SUMIF('Valves &amp; Acc.'!$A$8:$A$200,$A727,'Valves &amp; Acc.'!$N$8:$N$200)+SUMIF(Controllers!$A$8:$A$212,$A727,Controllers!$N$8:$N$212)+SUMIF('Central Control Systems'!$A$8:$A$207,$A727,'Central Control Systems'!$N$8:$N$207)+SUMIF('LND Services'!$A$8:$A$193,$A727,'LND Services'!$N$8:$N$193)+SUMIF(GOLF!$A$8:$A$295,$A727,GOLF!$N$8:$N$295)+SUMIF('GOLF Services'!$A$8:$A$203,$A727,'GOLF Services'!$N$8:$N$203)+SUMIF(AG!$A$8:$A$176,$A727,AG!$N$8:$N$176)+SUMIF('Spare Parts'!$A$8:$A$189,$A727,'Spare Parts'!$J$8:$J$189)</f>
        <v>0</v>
      </c>
      <c r="O727" s="258"/>
      <c r="P727" s="8"/>
      <c r="Q727" s="8"/>
      <c r="R727" s="8"/>
      <c r="S727" s="8"/>
      <c r="T727" s="8"/>
      <c r="U727" s="8"/>
      <c r="V727" s="8"/>
    </row>
    <row r="728" spans="1:22" s="14" customFormat="1" x14ac:dyDescent="0.25">
      <c r="A728" s="250" t="s">
        <v>134</v>
      </c>
      <c r="B728" s="57" t="s">
        <v>914</v>
      </c>
      <c r="C728" s="104" t="s">
        <v>915</v>
      </c>
      <c r="D728" s="352">
        <v>4.37</v>
      </c>
      <c r="E728" s="355">
        <v>4.37</v>
      </c>
      <c r="F728" s="280">
        <v>0</v>
      </c>
      <c r="G728" s="108" t="s">
        <v>682</v>
      </c>
      <c r="H728" s="108">
        <v>50</v>
      </c>
      <c r="I728" s="108" t="s">
        <v>2276</v>
      </c>
      <c r="J728" s="108" t="s">
        <v>821</v>
      </c>
      <c r="K728" s="108">
        <v>3000</v>
      </c>
      <c r="L728" s="109">
        <v>3.7</v>
      </c>
      <c r="M728" s="108" t="s">
        <v>2271</v>
      </c>
      <c r="N728" s="274">
        <f>SUMIF('Low Volume Irrigation'!$A$8:$A$201,$A728,'Low Volume Irrigation'!$N$8:$N$201)+SUMIF('Spray heads &amp; Nozzles'!$A$8:$A$202,$A728,'Spray heads &amp; Nozzles'!$N$8:$N$202)+SUMIF('Rotors &amp; Nozzles'!$A$8:$A$215,$A728,'Rotors &amp; Nozzles'!$N$8:$N$215)+SUMIF('Valves &amp; Acc.'!$A$8:$A$200,$A728,'Valves &amp; Acc.'!$N$8:$N$200)+SUMIF(Controllers!$A$8:$A$212,$A728,Controllers!$N$8:$N$212)+SUMIF('Central Control Systems'!$A$8:$A$207,$A728,'Central Control Systems'!$N$8:$N$207)+SUMIF('LND Services'!$A$8:$A$193,$A728,'LND Services'!$N$8:$N$193)+SUMIF(GOLF!$A$8:$A$295,$A728,GOLF!$N$8:$N$295)+SUMIF('GOLF Services'!$A$8:$A$203,$A728,'GOLF Services'!$N$8:$N$203)+SUMIF(AG!$A$8:$A$176,$A728,AG!$N$8:$N$176)+SUMIF('Spare Parts'!$A$8:$A$189,$A728,'Spare Parts'!$J$8:$J$189)</f>
        <v>0</v>
      </c>
      <c r="O728" s="258"/>
      <c r="P728" s="8"/>
      <c r="Q728" s="8"/>
      <c r="R728" s="8"/>
      <c r="S728" s="8"/>
      <c r="T728" s="8"/>
      <c r="U728" s="8"/>
      <c r="V728" s="8"/>
    </row>
    <row r="729" spans="1:22" s="14" customFormat="1" x14ac:dyDescent="0.25">
      <c r="A729" s="250" t="s">
        <v>135</v>
      </c>
      <c r="B729" s="57" t="s">
        <v>916</v>
      </c>
      <c r="C729" s="104" t="s">
        <v>917</v>
      </c>
      <c r="D729" s="352">
        <v>4.37</v>
      </c>
      <c r="E729" s="355">
        <v>4.37</v>
      </c>
      <c r="F729" s="280">
        <v>0</v>
      </c>
      <c r="G729" s="108" t="s">
        <v>682</v>
      </c>
      <c r="H729" s="108">
        <v>50</v>
      </c>
      <c r="I729" s="108" t="s">
        <v>2276</v>
      </c>
      <c r="J729" s="108" t="s">
        <v>821</v>
      </c>
      <c r="K729" s="108">
        <v>3000</v>
      </c>
      <c r="L729" s="109">
        <v>3.7</v>
      </c>
      <c r="M729" s="108" t="s">
        <v>2271</v>
      </c>
      <c r="N729" s="274">
        <f>SUMIF('Low Volume Irrigation'!$A$8:$A$201,$A729,'Low Volume Irrigation'!$N$8:$N$201)+SUMIF('Spray heads &amp; Nozzles'!$A$8:$A$202,$A729,'Spray heads &amp; Nozzles'!$N$8:$N$202)+SUMIF('Rotors &amp; Nozzles'!$A$8:$A$215,$A729,'Rotors &amp; Nozzles'!$N$8:$N$215)+SUMIF('Valves &amp; Acc.'!$A$8:$A$200,$A729,'Valves &amp; Acc.'!$N$8:$N$200)+SUMIF(Controllers!$A$8:$A$212,$A729,Controllers!$N$8:$N$212)+SUMIF('Central Control Systems'!$A$8:$A$207,$A729,'Central Control Systems'!$N$8:$N$207)+SUMIF('LND Services'!$A$8:$A$193,$A729,'LND Services'!$N$8:$N$193)+SUMIF(GOLF!$A$8:$A$295,$A729,GOLF!$N$8:$N$295)+SUMIF('GOLF Services'!$A$8:$A$203,$A729,'GOLF Services'!$N$8:$N$203)+SUMIF(AG!$A$8:$A$176,$A729,AG!$N$8:$N$176)+SUMIF('Spare Parts'!$A$8:$A$189,$A729,'Spare Parts'!$J$8:$J$189)</f>
        <v>0</v>
      </c>
      <c r="O729" s="258"/>
      <c r="P729" s="8"/>
      <c r="Q729" s="8"/>
      <c r="R729" s="8"/>
      <c r="S729" s="8"/>
      <c r="T729" s="8"/>
      <c r="U729" s="8"/>
      <c r="V729" s="8"/>
    </row>
    <row r="730" spans="1:22" x14ac:dyDescent="0.25">
      <c r="A730" s="250" t="s">
        <v>136</v>
      </c>
      <c r="B730" s="57" t="s">
        <v>918</v>
      </c>
      <c r="C730" s="104" t="s">
        <v>919</v>
      </c>
      <c r="D730" s="352">
        <v>4.37</v>
      </c>
      <c r="E730" s="355">
        <v>4.37</v>
      </c>
      <c r="F730" s="280">
        <v>0</v>
      </c>
      <c r="G730" s="108" t="s">
        <v>682</v>
      </c>
      <c r="H730" s="108">
        <v>50</v>
      </c>
      <c r="I730" s="108" t="s">
        <v>2276</v>
      </c>
      <c r="J730" s="108" t="s">
        <v>821</v>
      </c>
      <c r="K730" s="108">
        <v>3000</v>
      </c>
      <c r="L730" s="109">
        <v>3.7</v>
      </c>
      <c r="M730" s="108" t="s">
        <v>2271</v>
      </c>
      <c r="N730" s="274">
        <f>SUMIF('Low Volume Irrigation'!$A$8:$A$201,$A730,'Low Volume Irrigation'!$N$8:$N$201)+SUMIF('Spray heads &amp; Nozzles'!$A$8:$A$202,$A730,'Spray heads &amp; Nozzles'!$N$8:$N$202)+SUMIF('Rotors &amp; Nozzles'!$A$8:$A$215,$A730,'Rotors &amp; Nozzles'!$N$8:$N$215)+SUMIF('Valves &amp; Acc.'!$A$8:$A$200,$A730,'Valves &amp; Acc.'!$N$8:$N$200)+SUMIF(Controllers!$A$8:$A$212,$A730,Controllers!$N$8:$N$212)+SUMIF('Central Control Systems'!$A$8:$A$207,$A730,'Central Control Systems'!$N$8:$N$207)+SUMIF('LND Services'!$A$8:$A$193,$A730,'LND Services'!$N$8:$N$193)+SUMIF(GOLF!$A$8:$A$295,$A730,GOLF!$N$8:$N$295)+SUMIF('GOLF Services'!$A$8:$A$203,$A730,'GOLF Services'!$N$8:$N$203)+SUMIF(AG!$A$8:$A$176,$A730,AG!$N$8:$N$176)+SUMIF('Spare Parts'!$A$8:$A$189,$A730,'Spare Parts'!$J$8:$J$189)</f>
        <v>0</v>
      </c>
      <c r="O730" s="258"/>
    </row>
    <row r="731" spans="1:22" x14ac:dyDescent="0.25">
      <c r="A731" s="250" t="s">
        <v>137</v>
      </c>
      <c r="B731" s="57" t="s">
        <v>920</v>
      </c>
      <c r="C731" s="104" t="s">
        <v>921</v>
      </c>
      <c r="D731" s="352">
        <v>4.25</v>
      </c>
      <c r="E731" s="355">
        <v>4.25</v>
      </c>
      <c r="F731" s="280">
        <v>0</v>
      </c>
      <c r="G731" s="108" t="s">
        <v>682</v>
      </c>
      <c r="H731" s="108">
        <v>50</v>
      </c>
      <c r="I731" s="108" t="s">
        <v>2276</v>
      </c>
      <c r="J731" s="108" t="s">
        <v>821</v>
      </c>
      <c r="K731" s="108">
        <v>3000</v>
      </c>
      <c r="L731" s="109">
        <v>3.3</v>
      </c>
      <c r="M731" s="108" t="s">
        <v>2271</v>
      </c>
      <c r="N731" s="274">
        <f>SUMIF('Low Volume Irrigation'!$A$8:$A$201,$A731,'Low Volume Irrigation'!$N$8:$N$201)+SUMIF('Spray heads &amp; Nozzles'!$A$8:$A$202,$A731,'Spray heads &amp; Nozzles'!$N$8:$N$202)+SUMIF('Rotors &amp; Nozzles'!$A$8:$A$215,$A731,'Rotors &amp; Nozzles'!$N$8:$N$215)+SUMIF('Valves &amp; Acc.'!$A$8:$A$200,$A731,'Valves &amp; Acc.'!$N$8:$N$200)+SUMIF(Controllers!$A$8:$A$212,$A731,Controllers!$N$8:$N$212)+SUMIF('Central Control Systems'!$A$8:$A$207,$A731,'Central Control Systems'!$N$8:$N$207)+SUMIF('LND Services'!$A$8:$A$193,$A731,'LND Services'!$N$8:$N$193)+SUMIF(GOLF!$A$8:$A$295,$A731,GOLF!$N$8:$N$295)+SUMIF('GOLF Services'!$A$8:$A$203,$A731,'GOLF Services'!$N$8:$N$203)+SUMIF(AG!$A$8:$A$176,$A731,AG!$N$8:$N$176)+SUMIF('Spare Parts'!$A$8:$A$189,$A731,'Spare Parts'!$J$8:$J$189)</f>
        <v>0</v>
      </c>
      <c r="O731" s="258"/>
    </row>
    <row r="732" spans="1:22" x14ac:dyDescent="0.25">
      <c r="A732" s="250" t="s">
        <v>138</v>
      </c>
      <c r="B732" s="57" t="s">
        <v>922</v>
      </c>
      <c r="C732" s="104" t="s">
        <v>923</v>
      </c>
      <c r="D732" s="352">
        <v>4.25</v>
      </c>
      <c r="E732" s="355">
        <v>4.25</v>
      </c>
      <c r="F732" s="280">
        <v>0</v>
      </c>
      <c r="G732" s="108" t="s">
        <v>682</v>
      </c>
      <c r="H732" s="108">
        <v>50</v>
      </c>
      <c r="I732" s="108" t="s">
        <v>2276</v>
      </c>
      <c r="J732" s="108" t="s">
        <v>821</v>
      </c>
      <c r="K732" s="108">
        <v>3000</v>
      </c>
      <c r="L732" s="109">
        <v>3.8</v>
      </c>
      <c r="M732" s="108" t="s">
        <v>2271</v>
      </c>
      <c r="N732" s="274">
        <f>SUMIF('Low Volume Irrigation'!$A$8:$A$201,$A732,'Low Volume Irrigation'!$N$8:$N$201)+SUMIF('Spray heads &amp; Nozzles'!$A$8:$A$202,$A732,'Spray heads &amp; Nozzles'!$N$8:$N$202)+SUMIF('Rotors &amp; Nozzles'!$A$8:$A$215,$A732,'Rotors &amp; Nozzles'!$N$8:$N$215)+SUMIF('Valves &amp; Acc.'!$A$8:$A$200,$A732,'Valves &amp; Acc.'!$N$8:$N$200)+SUMIF(Controllers!$A$8:$A$212,$A732,Controllers!$N$8:$N$212)+SUMIF('Central Control Systems'!$A$8:$A$207,$A732,'Central Control Systems'!$N$8:$N$207)+SUMIF('LND Services'!$A$8:$A$193,$A732,'LND Services'!$N$8:$N$193)+SUMIF(GOLF!$A$8:$A$295,$A732,GOLF!$N$8:$N$295)+SUMIF('GOLF Services'!$A$8:$A$203,$A732,'GOLF Services'!$N$8:$N$203)+SUMIF(AG!$A$8:$A$176,$A732,AG!$N$8:$N$176)+SUMIF('Spare Parts'!$A$8:$A$189,$A732,'Spare Parts'!$J$8:$J$189)</f>
        <v>0</v>
      </c>
      <c r="O732" s="258"/>
    </row>
    <row r="733" spans="1:22" x14ac:dyDescent="0.25">
      <c r="A733" s="250" t="s">
        <v>139</v>
      </c>
      <c r="B733" s="57" t="s">
        <v>924</v>
      </c>
      <c r="C733" s="104" t="s">
        <v>925</v>
      </c>
      <c r="D733" s="352">
        <v>4.25</v>
      </c>
      <c r="E733" s="355">
        <v>4.25</v>
      </c>
      <c r="F733" s="280">
        <v>0</v>
      </c>
      <c r="G733" s="108" t="s">
        <v>682</v>
      </c>
      <c r="H733" s="108">
        <v>50</v>
      </c>
      <c r="I733" s="108" t="s">
        <v>2276</v>
      </c>
      <c r="J733" s="108" t="s">
        <v>821</v>
      </c>
      <c r="K733" s="108">
        <v>3000</v>
      </c>
      <c r="L733" s="109">
        <v>3.8</v>
      </c>
      <c r="M733" s="108" t="s">
        <v>2271</v>
      </c>
      <c r="N733" s="274">
        <f>SUMIF('Low Volume Irrigation'!$A$8:$A$201,$A733,'Low Volume Irrigation'!$N$8:$N$201)+SUMIF('Spray heads &amp; Nozzles'!$A$8:$A$202,$A733,'Spray heads &amp; Nozzles'!$N$8:$N$202)+SUMIF('Rotors &amp; Nozzles'!$A$8:$A$215,$A733,'Rotors &amp; Nozzles'!$N$8:$N$215)+SUMIF('Valves &amp; Acc.'!$A$8:$A$200,$A733,'Valves &amp; Acc.'!$N$8:$N$200)+SUMIF(Controllers!$A$8:$A$212,$A733,Controllers!$N$8:$N$212)+SUMIF('Central Control Systems'!$A$8:$A$207,$A733,'Central Control Systems'!$N$8:$N$207)+SUMIF('LND Services'!$A$8:$A$193,$A733,'LND Services'!$N$8:$N$193)+SUMIF(GOLF!$A$8:$A$295,$A733,GOLF!$N$8:$N$295)+SUMIF('GOLF Services'!$A$8:$A$203,$A733,'GOLF Services'!$N$8:$N$203)+SUMIF(AG!$A$8:$A$176,$A733,AG!$N$8:$N$176)+SUMIF('Spare Parts'!$A$8:$A$189,$A733,'Spare Parts'!$J$8:$J$189)</f>
        <v>0</v>
      </c>
      <c r="O733" s="258"/>
    </row>
    <row r="734" spans="1:22" x14ac:dyDescent="0.25">
      <c r="A734" s="250" t="s">
        <v>140</v>
      </c>
      <c r="B734" s="57" t="s">
        <v>926</v>
      </c>
      <c r="C734" s="104" t="s">
        <v>927</v>
      </c>
      <c r="D734" s="352">
        <v>4.25</v>
      </c>
      <c r="E734" s="355">
        <v>4.25</v>
      </c>
      <c r="F734" s="280">
        <v>0</v>
      </c>
      <c r="G734" s="108" t="s">
        <v>682</v>
      </c>
      <c r="H734" s="108">
        <v>50</v>
      </c>
      <c r="I734" s="108" t="s">
        <v>2276</v>
      </c>
      <c r="J734" s="108" t="s">
        <v>821</v>
      </c>
      <c r="K734" s="108">
        <v>3000</v>
      </c>
      <c r="L734" s="109">
        <v>3.7</v>
      </c>
      <c r="M734" s="108" t="s">
        <v>2271</v>
      </c>
      <c r="N734" s="274">
        <f>SUMIF('Low Volume Irrigation'!$A$8:$A$201,$A734,'Low Volume Irrigation'!$N$8:$N$201)+SUMIF('Spray heads &amp; Nozzles'!$A$8:$A$202,$A734,'Spray heads &amp; Nozzles'!$N$8:$N$202)+SUMIF('Rotors &amp; Nozzles'!$A$8:$A$215,$A734,'Rotors &amp; Nozzles'!$N$8:$N$215)+SUMIF('Valves &amp; Acc.'!$A$8:$A$200,$A734,'Valves &amp; Acc.'!$N$8:$N$200)+SUMIF(Controllers!$A$8:$A$212,$A734,Controllers!$N$8:$N$212)+SUMIF('Central Control Systems'!$A$8:$A$207,$A734,'Central Control Systems'!$N$8:$N$207)+SUMIF('LND Services'!$A$8:$A$193,$A734,'LND Services'!$N$8:$N$193)+SUMIF(GOLF!$A$8:$A$295,$A734,GOLF!$N$8:$N$295)+SUMIF('GOLF Services'!$A$8:$A$203,$A734,'GOLF Services'!$N$8:$N$203)+SUMIF(AG!$A$8:$A$176,$A734,AG!$N$8:$N$176)+SUMIF('Spare Parts'!$A$8:$A$189,$A734,'Spare Parts'!$J$8:$J$189)</f>
        <v>0</v>
      </c>
      <c r="O734" s="258"/>
    </row>
    <row r="735" spans="1:22" x14ac:dyDescent="0.25">
      <c r="A735" s="250" t="s">
        <v>214</v>
      </c>
      <c r="B735" s="57" t="s">
        <v>1063</v>
      </c>
      <c r="C735" s="104" t="s">
        <v>1064</v>
      </c>
      <c r="D735" s="352">
        <v>2.4900000000000002</v>
      </c>
      <c r="E735" s="355">
        <v>2.4900000000000002</v>
      </c>
      <c r="F735" s="280">
        <v>0</v>
      </c>
      <c r="G735" s="108" t="s">
        <v>682</v>
      </c>
      <c r="H735" s="108">
        <v>25</v>
      </c>
      <c r="I735" s="108" t="s">
        <v>2276</v>
      </c>
      <c r="J735" s="108" t="s">
        <v>770</v>
      </c>
      <c r="K735" s="108">
        <v>25000</v>
      </c>
      <c r="L735" s="109">
        <v>0.4</v>
      </c>
      <c r="M735" s="108" t="s">
        <v>2271</v>
      </c>
      <c r="N735" s="274">
        <f>SUMIF('Low Volume Irrigation'!$A$8:$A$201,$A735,'Low Volume Irrigation'!$N$8:$N$201)+SUMIF('Spray heads &amp; Nozzles'!$A$8:$A$202,$A735,'Spray heads &amp; Nozzles'!$N$8:$N$202)+SUMIF('Rotors &amp; Nozzles'!$A$8:$A$215,$A735,'Rotors &amp; Nozzles'!$N$8:$N$215)+SUMIF('Valves &amp; Acc.'!$A$8:$A$200,$A735,'Valves &amp; Acc.'!$N$8:$N$200)+SUMIF(Controllers!$A$8:$A$212,$A735,Controllers!$N$8:$N$212)+SUMIF('Central Control Systems'!$A$8:$A$207,$A735,'Central Control Systems'!$N$8:$N$207)+SUMIF('LND Services'!$A$8:$A$193,$A735,'LND Services'!$N$8:$N$193)+SUMIF(GOLF!$A$8:$A$295,$A735,GOLF!$N$8:$N$295)+SUMIF('GOLF Services'!$A$8:$A$203,$A735,'GOLF Services'!$N$8:$N$203)+SUMIF(AG!$A$8:$A$176,$A735,AG!$N$8:$N$176)+SUMIF('Spare Parts'!$A$8:$A$189,$A735,'Spare Parts'!$J$8:$J$189)</f>
        <v>0</v>
      </c>
      <c r="O735" s="258"/>
    </row>
    <row r="736" spans="1:22" x14ac:dyDescent="0.25">
      <c r="A736" s="250" t="s">
        <v>3318</v>
      </c>
      <c r="B736" s="57" t="s">
        <v>3319</v>
      </c>
      <c r="C736" s="104" t="s">
        <v>3320</v>
      </c>
      <c r="D736" s="352">
        <v>364.49</v>
      </c>
      <c r="E736" s="355" t="s">
        <v>2276</v>
      </c>
      <c r="F736" s="280" t="s">
        <v>678</v>
      </c>
      <c r="G736" s="108" t="s">
        <v>682</v>
      </c>
      <c r="H736" s="108">
        <v>1</v>
      </c>
      <c r="I736" s="108" t="s">
        <v>2276</v>
      </c>
      <c r="J736" s="108">
        <v>0</v>
      </c>
      <c r="K736" s="108">
        <v>0</v>
      </c>
      <c r="L736" s="109">
        <v>2.15</v>
      </c>
      <c r="M736" s="108" t="s">
        <v>2632</v>
      </c>
      <c r="N736" s="274">
        <f>SUMIF('Low Volume Irrigation'!$A$8:$A$201,$A736,'Low Volume Irrigation'!$N$8:$N$201)+SUMIF('Spray heads &amp; Nozzles'!$A$8:$A$202,$A736,'Spray heads &amp; Nozzles'!$N$8:$N$202)+SUMIF('Rotors &amp; Nozzles'!$A$8:$A$215,$A736,'Rotors &amp; Nozzles'!$N$8:$N$215)+SUMIF('Valves &amp; Acc.'!$A$8:$A$200,$A736,'Valves &amp; Acc.'!$N$8:$N$200)+SUMIF(Controllers!$A$8:$A$212,$A736,Controllers!$N$8:$N$212)+SUMIF('Central Control Systems'!$A$8:$A$207,$A736,'Central Control Systems'!$N$8:$N$207)+SUMIF('LND Services'!$A$8:$A$193,$A736,'LND Services'!$N$8:$N$193)+SUMIF(GOLF!$A$8:$A$295,$A736,GOLF!$N$8:$N$295)+SUMIF('GOLF Services'!$A$8:$A$203,$A736,'GOLF Services'!$N$8:$N$203)+SUMIF(AG!$A$8:$A$176,$A736,AG!$N$8:$N$176)+SUMIF('Spare Parts'!$A$8:$A$189,$A736,'Spare Parts'!$J$8:$J$189)</f>
        <v>0</v>
      </c>
      <c r="O736" s="258"/>
    </row>
    <row r="737" spans="1:15" x14ac:dyDescent="0.25">
      <c r="A737" s="250" t="s">
        <v>2033</v>
      </c>
      <c r="B737" s="57" t="s">
        <v>2039</v>
      </c>
      <c r="C737" s="104" t="s">
        <v>2045</v>
      </c>
      <c r="D737" s="352">
        <v>0.85</v>
      </c>
      <c r="E737" s="355">
        <v>0.85</v>
      </c>
      <c r="F737" s="280">
        <v>0</v>
      </c>
      <c r="G737" s="108" t="s">
        <v>699</v>
      </c>
      <c r="H737" s="108">
        <v>100</v>
      </c>
      <c r="I737" s="108" t="s">
        <v>2276</v>
      </c>
      <c r="J737" s="108">
        <v>700</v>
      </c>
      <c r="K737" s="108">
        <v>4200</v>
      </c>
      <c r="L737" s="109">
        <v>12.5</v>
      </c>
      <c r="M737" s="108" t="s">
        <v>2272</v>
      </c>
      <c r="N737" s="274">
        <f>SUMIF('Low Volume Irrigation'!$A$8:$A$201,$A737,'Low Volume Irrigation'!$N$8:$N$201)+SUMIF('Spray heads &amp; Nozzles'!$A$8:$A$202,$A737,'Spray heads &amp; Nozzles'!$N$8:$N$202)+SUMIF('Rotors &amp; Nozzles'!$A$8:$A$215,$A737,'Rotors &amp; Nozzles'!$N$8:$N$215)+SUMIF('Valves &amp; Acc.'!$A$8:$A$200,$A737,'Valves &amp; Acc.'!$N$8:$N$200)+SUMIF(Controllers!$A$8:$A$212,$A737,Controllers!$N$8:$N$212)+SUMIF('Central Control Systems'!$A$8:$A$207,$A737,'Central Control Systems'!$N$8:$N$207)+SUMIF('LND Services'!$A$8:$A$193,$A737,'LND Services'!$N$8:$N$193)+SUMIF(GOLF!$A$8:$A$295,$A737,GOLF!$N$8:$N$295)+SUMIF('GOLF Services'!$A$8:$A$203,$A737,'GOLF Services'!$N$8:$N$203)+SUMIF(AG!$A$8:$A$176,$A737,AG!$N$8:$N$176)+SUMIF('Spare Parts'!$A$8:$A$189,$A737,'Spare Parts'!$J$8:$J$189)</f>
        <v>0</v>
      </c>
      <c r="O737" s="258"/>
    </row>
    <row r="738" spans="1:15" x14ac:dyDescent="0.25">
      <c r="A738" s="250" t="s">
        <v>2051</v>
      </c>
      <c r="B738" s="57" t="s">
        <v>2053</v>
      </c>
      <c r="C738" s="104" t="s">
        <v>2052</v>
      </c>
      <c r="D738" s="352">
        <v>0.97</v>
      </c>
      <c r="E738" s="355">
        <v>0.97</v>
      </c>
      <c r="F738" s="280">
        <v>0</v>
      </c>
      <c r="G738" s="108" t="s">
        <v>699</v>
      </c>
      <c r="H738" s="108">
        <v>1</v>
      </c>
      <c r="I738" s="108" t="s">
        <v>2276</v>
      </c>
      <c r="J738" s="108">
        <v>200</v>
      </c>
      <c r="K738" s="108">
        <v>2400</v>
      </c>
      <c r="L738" s="109">
        <v>6</v>
      </c>
      <c r="M738" s="108" t="s">
        <v>2272</v>
      </c>
      <c r="N738" s="274">
        <f>SUMIF('Low Volume Irrigation'!$A$8:$A$201,$A738,'Low Volume Irrigation'!$N$8:$N$201)+SUMIF('Spray heads &amp; Nozzles'!$A$8:$A$202,$A738,'Spray heads &amp; Nozzles'!$N$8:$N$202)+SUMIF('Rotors &amp; Nozzles'!$A$8:$A$215,$A738,'Rotors &amp; Nozzles'!$N$8:$N$215)+SUMIF('Valves &amp; Acc.'!$A$8:$A$200,$A738,'Valves &amp; Acc.'!$N$8:$N$200)+SUMIF(Controllers!$A$8:$A$212,$A738,Controllers!$N$8:$N$212)+SUMIF('Central Control Systems'!$A$8:$A$207,$A738,'Central Control Systems'!$N$8:$N$207)+SUMIF('LND Services'!$A$8:$A$193,$A738,'LND Services'!$N$8:$N$193)+SUMIF(GOLF!$A$8:$A$295,$A738,GOLF!$N$8:$N$295)+SUMIF('GOLF Services'!$A$8:$A$203,$A738,'GOLF Services'!$N$8:$N$203)+SUMIF(AG!$A$8:$A$176,$A738,AG!$N$8:$N$176)+SUMIF('Spare Parts'!$A$8:$A$189,$A738,'Spare Parts'!$J$8:$J$189)</f>
        <v>0</v>
      </c>
      <c r="O738" s="258"/>
    </row>
    <row r="739" spans="1:15" x14ac:dyDescent="0.25">
      <c r="A739" s="250" t="s">
        <v>2035</v>
      </c>
      <c r="B739" s="57" t="s">
        <v>2041</v>
      </c>
      <c r="C739" s="104" t="s">
        <v>2047</v>
      </c>
      <c r="D739" s="352">
        <v>0.23</v>
      </c>
      <c r="E739" s="355">
        <v>0.23</v>
      </c>
      <c r="F739" s="280">
        <v>0</v>
      </c>
      <c r="G739" s="108" t="s">
        <v>699</v>
      </c>
      <c r="H739" s="108">
        <v>200</v>
      </c>
      <c r="I739" s="108" t="s">
        <v>2276</v>
      </c>
      <c r="J739" s="108">
        <v>5000</v>
      </c>
      <c r="K739" s="108">
        <v>180000</v>
      </c>
      <c r="L739" s="109">
        <v>3.9</v>
      </c>
      <c r="M739" s="108" t="s">
        <v>2272</v>
      </c>
      <c r="N739" s="274">
        <f>SUMIF('Low Volume Irrigation'!$A$8:$A$201,$A739,'Low Volume Irrigation'!$N$8:$N$201)+SUMIF('Spray heads &amp; Nozzles'!$A$8:$A$202,$A739,'Spray heads &amp; Nozzles'!$N$8:$N$202)+SUMIF('Rotors &amp; Nozzles'!$A$8:$A$215,$A739,'Rotors &amp; Nozzles'!$N$8:$N$215)+SUMIF('Valves &amp; Acc.'!$A$8:$A$200,$A739,'Valves &amp; Acc.'!$N$8:$N$200)+SUMIF(Controllers!$A$8:$A$212,$A739,Controllers!$N$8:$N$212)+SUMIF('Central Control Systems'!$A$8:$A$207,$A739,'Central Control Systems'!$N$8:$N$207)+SUMIF('LND Services'!$A$8:$A$193,$A739,'LND Services'!$N$8:$N$193)+SUMIF(GOLF!$A$8:$A$295,$A739,GOLF!$N$8:$N$295)+SUMIF('GOLF Services'!$A$8:$A$203,$A739,'GOLF Services'!$N$8:$N$203)+SUMIF(AG!$A$8:$A$176,$A739,AG!$N$8:$N$176)+SUMIF('Spare Parts'!$A$8:$A$189,$A739,'Spare Parts'!$J$8:$J$189)</f>
        <v>0</v>
      </c>
      <c r="O739" s="258"/>
    </row>
    <row r="740" spans="1:15" x14ac:dyDescent="0.25">
      <c r="A740" s="250" t="s">
        <v>2036</v>
      </c>
      <c r="B740" s="57" t="s">
        <v>2042</v>
      </c>
      <c r="C740" s="104" t="s">
        <v>2048</v>
      </c>
      <c r="D740" s="352">
        <v>0.23</v>
      </c>
      <c r="E740" s="355">
        <v>0.23</v>
      </c>
      <c r="F740" s="280">
        <v>0</v>
      </c>
      <c r="G740" s="108" t="s">
        <v>699</v>
      </c>
      <c r="H740" s="108">
        <v>200</v>
      </c>
      <c r="I740" s="108" t="s">
        <v>2276</v>
      </c>
      <c r="J740" s="108">
        <v>5000</v>
      </c>
      <c r="K740" s="108">
        <v>180000</v>
      </c>
      <c r="L740" s="109">
        <v>3.6</v>
      </c>
      <c r="M740" s="108" t="s">
        <v>2272</v>
      </c>
      <c r="N740" s="274">
        <f>SUMIF('Low Volume Irrigation'!$A$8:$A$201,$A740,'Low Volume Irrigation'!$N$8:$N$201)+SUMIF('Spray heads &amp; Nozzles'!$A$8:$A$202,$A740,'Spray heads &amp; Nozzles'!$N$8:$N$202)+SUMIF('Rotors &amp; Nozzles'!$A$8:$A$215,$A740,'Rotors &amp; Nozzles'!$N$8:$N$215)+SUMIF('Valves &amp; Acc.'!$A$8:$A$200,$A740,'Valves &amp; Acc.'!$N$8:$N$200)+SUMIF(Controllers!$A$8:$A$212,$A740,Controllers!$N$8:$N$212)+SUMIF('Central Control Systems'!$A$8:$A$207,$A740,'Central Control Systems'!$N$8:$N$207)+SUMIF('LND Services'!$A$8:$A$193,$A740,'LND Services'!$N$8:$N$193)+SUMIF(GOLF!$A$8:$A$295,$A740,GOLF!$N$8:$N$295)+SUMIF('GOLF Services'!$A$8:$A$203,$A740,'GOLF Services'!$N$8:$N$203)+SUMIF(AG!$A$8:$A$176,$A740,AG!$N$8:$N$176)+SUMIF('Spare Parts'!$A$8:$A$189,$A740,'Spare Parts'!$J$8:$J$189)</f>
        <v>0</v>
      </c>
      <c r="O740" s="258"/>
    </row>
    <row r="741" spans="1:15" x14ac:dyDescent="0.25">
      <c r="A741" s="250" t="s">
        <v>2037</v>
      </c>
      <c r="B741" s="57" t="s">
        <v>2043</v>
      </c>
      <c r="C741" s="104" t="s">
        <v>2049</v>
      </c>
      <c r="D741" s="352">
        <v>0.23</v>
      </c>
      <c r="E741" s="355">
        <v>0.23</v>
      </c>
      <c r="F741" s="280">
        <v>0</v>
      </c>
      <c r="G741" s="108" t="s">
        <v>699</v>
      </c>
      <c r="H741" s="108">
        <v>200</v>
      </c>
      <c r="I741" s="108" t="s">
        <v>2276</v>
      </c>
      <c r="J741" s="108">
        <v>5000</v>
      </c>
      <c r="K741" s="108">
        <v>150000</v>
      </c>
      <c r="L741" s="109">
        <v>3.9</v>
      </c>
      <c r="M741" s="108" t="s">
        <v>2272</v>
      </c>
      <c r="N741" s="274">
        <f>SUMIF('Low Volume Irrigation'!$A$8:$A$201,$A741,'Low Volume Irrigation'!$N$8:$N$201)+SUMIF('Spray heads &amp; Nozzles'!$A$8:$A$202,$A741,'Spray heads &amp; Nozzles'!$N$8:$N$202)+SUMIF('Rotors &amp; Nozzles'!$A$8:$A$215,$A741,'Rotors &amp; Nozzles'!$N$8:$N$215)+SUMIF('Valves &amp; Acc.'!$A$8:$A$200,$A741,'Valves &amp; Acc.'!$N$8:$N$200)+SUMIF(Controllers!$A$8:$A$212,$A741,Controllers!$N$8:$N$212)+SUMIF('Central Control Systems'!$A$8:$A$207,$A741,'Central Control Systems'!$N$8:$N$207)+SUMIF('LND Services'!$A$8:$A$193,$A741,'LND Services'!$N$8:$N$193)+SUMIF(GOLF!$A$8:$A$295,$A741,GOLF!$N$8:$N$295)+SUMIF('GOLF Services'!$A$8:$A$203,$A741,'GOLF Services'!$N$8:$N$203)+SUMIF(AG!$A$8:$A$176,$A741,AG!$N$8:$N$176)+SUMIF('Spare Parts'!$A$8:$A$189,$A741,'Spare Parts'!$J$8:$J$189)</f>
        <v>0</v>
      </c>
      <c r="O741" s="258"/>
    </row>
    <row r="742" spans="1:15" x14ac:dyDescent="0.25">
      <c r="A742" s="250" t="s">
        <v>2038</v>
      </c>
      <c r="B742" s="57" t="s">
        <v>2044</v>
      </c>
      <c r="C742" s="104" t="s">
        <v>2050</v>
      </c>
      <c r="D742" s="352">
        <v>0.23</v>
      </c>
      <c r="E742" s="355">
        <v>0.23</v>
      </c>
      <c r="F742" s="280">
        <v>0</v>
      </c>
      <c r="G742" s="108" t="s">
        <v>699</v>
      </c>
      <c r="H742" s="108">
        <v>200</v>
      </c>
      <c r="I742" s="108" t="s">
        <v>2276</v>
      </c>
      <c r="J742" s="108">
        <v>5000</v>
      </c>
      <c r="K742" s="108">
        <v>180000</v>
      </c>
      <c r="L742" s="109">
        <v>3.9</v>
      </c>
      <c r="M742" s="108" t="s">
        <v>2272</v>
      </c>
      <c r="N742" s="274">
        <f>SUMIF('Low Volume Irrigation'!$A$8:$A$201,$A742,'Low Volume Irrigation'!$N$8:$N$201)+SUMIF('Spray heads &amp; Nozzles'!$A$8:$A$202,$A742,'Spray heads &amp; Nozzles'!$N$8:$N$202)+SUMIF('Rotors &amp; Nozzles'!$A$8:$A$215,$A742,'Rotors &amp; Nozzles'!$N$8:$N$215)+SUMIF('Valves &amp; Acc.'!$A$8:$A$200,$A742,'Valves &amp; Acc.'!$N$8:$N$200)+SUMIF(Controllers!$A$8:$A$212,$A742,Controllers!$N$8:$N$212)+SUMIF('Central Control Systems'!$A$8:$A$207,$A742,'Central Control Systems'!$N$8:$N$207)+SUMIF('LND Services'!$A$8:$A$193,$A742,'LND Services'!$N$8:$N$193)+SUMIF(GOLF!$A$8:$A$295,$A742,GOLF!$N$8:$N$295)+SUMIF('GOLF Services'!$A$8:$A$203,$A742,'GOLF Services'!$N$8:$N$203)+SUMIF(AG!$A$8:$A$176,$A742,AG!$N$8:$N$176)+SUMIF('Spare Parts'!$A$8:$A$189,$A742,'Spare Parts'!$J$8:$J$189)</f>
        <v>0</v>
      </c>
      <c r="O742" s="258"/>
    </row>
    <row r="743" spans="1:15" x14ac:dyDescent="0.25">
      <c r="A743" s="250" t="s">
        <v>2541</v>
      </c>
      <c r="B743" s="57" t="s">
        <v>2640</v>
      </c>
      <c r="C743" s="104" t="s">
        <v>2690</v>
      </c>
      <c r="D743" s="352">
        <v>1.1299999999999999</v>
      </c>
      <c r="E743" s="355">
        <v>1.1299999999999999</v>
      </c>
      <c r="F743" s="280">
        <v>0</v>
      </c>
      <c r="G743" s="108" t="s">
        <v>682</v>
      </c>
      <c r="H743" s="108">
        <v>200</v>
      </c>
      <c r="I743" s="108" t="s">
        <v>2276</v>
      </c>
      <c r="J743" s="108" t="s">
        <v>2276</v>
      </c>
      <c r="K743" s="108" t="s">
        <v>2276</v>
      </c>
      <c r="L743" s="109" t="s">
        <v>2276</v>
      </c>
      <c r="M743" s="108" t="s">
        <v>2632</v>
      </c>
      <c r="N743" s="274">
        <f>SUMIF('Low Volume Irrigation'!$A$8:$A$201,$A743,'Low Volume Irrigation'!$N$8:$N$201)+SUMIF('Spray heads &amp; Nozzles'!$A$8:$A$202,$A743,'Spray heads &amp; Nozzles'!$N$8:$N$202)+SUMIF('Rotors &amp; Nozzles'!$A$8:$A$215,$A743,'Rotors &amp; Nozzles'!$N$8:$N$215)+SUMIF('Valves &amp; Acc.'!$A$8:$A$200,$A743,'Valves &amp; Acc.'!$N$8:$N$200)+SUMIF(Controllers!$A$8:$A$212,$A743,Controllers!$N$8:$N$212)+SUMIF('Central Control Systems'!$A$8:$A$207,$A743,'Central Control Systems'!$N$8:$N$207)+SUMIF('LND Services'!$A$8:$A$193,$A743,'LND Services'!$N$8:$N$193)+SUMIF(GOLF!$A$8:$A$295,$A743,GOLF!$N$8:$N$295)+SUMIF('GOLF Services'!$A$8:$A$203,$A743,'GOLF Services'!$N$8:$N$203)+SUMIF(AG!$A$8:$A$176,$A743,AG!$N$8:$N$176)+SUMIF('Spare Parts'!$A$8:$A$189,$A743,'Spare Parts'!$J$8:$J$189)</f>
        <v>0</v>
      </c>
      <c r="O743" s="258"/>
    </row>
    <row r="744" spans="1:15" x14ac:dyDescent="0.25">
      <c r="A744" s="250" t="s">
        <v>2034</v>
      </c>
      <c r="B744" s="57" t="s">
        <v>2040</v>
      </c>
      <c r="C744" s="104" t="s">
        <v>2046</v>
      </c>
      <c r="D744" s="352">
        <v>0.65</v>
      </c>
      <c r="E744" s="355">
        <v>0.65</v>
      </c>
      <c r="F744" s="280">
        <v>0</v>
      </c>
      <c r="G744" s="108" t="s">
        <v>699</v>
      </c>
      <c r="H744" s="108">
        <v>200</v>
      </c>
      <c r="I744" s="108" t="s">
        <v>2276</v>
      </c>
      <c r="J744" s="108">
        <v>3000</v>
      </c>
      <c r="K744" s="108">
        <v>90000</v>
      </c>
      <c r="L744" s="109">
        <v>3.3</v>
      </c>
      <c r="M744" s="108" t="s">
        <v>2272</v>
      </c>
      <c r="N744" s="274">
        <f>SUMIF('Low Volume Irrigation'!$A$8:$A$201,$A744,'Low Volume Irrigation'!$N$8:$N$201)+SUMIF('Spray heads &amp; Nozzles'!$A$8:$A$202,$A744,'Spray heads &amp; Nozzles'!$N$8:$N$202)+SUMIF('Rotors &amp; Nozzles'!$A$8:$A$215,$A744,'Rotors &amp; Nozzles'!$N$8:$N$215)+SUMIF('Valves &amp; Acc.'!$A$8:$A$200,$A744,'Valves &amp; Acc.'!$N$8:$N$200)+SUMIF(Controllers!$A$8:$A$212,$A744,Controllers!$N$8:$N$212)+SUMIF('Central Control Systems'!$A$8:$A$207,$A744,'Central Control Systems'!$N$8:$N$207)+SUMIF('LND Services'!$A$8:$A$193,$A744,'LND Services'!$N$8:$N$193)+SUMIF(GOLF!$A$8:$A$295,$A744,GOLF!$N$8:$N$295)+SUMIF('GOLF Services'!$A$8:$A$203,$A744,'GOLF Services'!$N$8:$N$203)+SUMIF(AG!$A$8:$A$176,$A744,AG!$N$8:$N$176)+SUMIF('Spare Parts'!$A$8:$A$189,$A744,'Spare Parts'!$J$8:$J$189)</f>
        <v>0</v>
      </c>
      <c r="O744" s="258"/>
    </row>
    <row r="745" spans="1:15" x14ac:dyDescent="0.25">
      <c r="A745" s="250" t="s">
        <v>2829</v>
      </c>
      <c r="B745" s="57" t="s">
        <v>2830</v>
      </c>
      <c r="C745" s="104" t="s">
        <v>2831</v>
      </c>
      <c r="D745" s="352">
        <v>488.57</v>
      </c>
      <c r="E745" s="355">
        <v>444.15</v>
      </c>
      <c r="F745" s="280">
        <v>0.10001125745806601</v>
      </c>
      <c r="G745" s="108" t="s">
        <v>1591</v>
      </c>
      <c r="H745" s="108">
        <v>1</v>
      </c>
      <c r="I745" s="108" t="s">
        <v>2276</v>
      </c>
      <c r="J745" s="108">
        <v>1</v>
      </c>
      <c r="K745" s="108" t="s">
        <v>677</v>
      </c>
      <c r="L745" s="109" t="s">
        <v>677</v>
      </c>
      <c r="M745" s="108" t="s">
        <v>2272</v>
      </c>
      <c r="N745" s="274">
        <f>SUMIF('Low Volume Irrigation'!$A$8:$A$201,$A745,'Low Volume Irrigation'!$N$8:$N$201)+SUMIF('Spray heads &amp; Nozzles'!$A$8:$A$202,$A745,'Spray heads &amp; Nozzles'!$N$8:$N$202)+SUMIF('Rotors &amp; Nozzles'!$A$8:$A$215,$A745,'Rotors &amp; Nozzles'!$N$8:$N$215)+SUMIF('Valves &amp; Acc.'!$A$8:$A$200,$A745,'Valves &amp; Acc.'!$N$8:$N$200)+SUMIF(Controllers!$A$8:$A$212,$A745,Controllers!$N$8:$N$212)+SUMIF('Central Control Systems'!$A$8:$A$207,$A745,'Central Control Systems'!$N$8:$N$207)+SUMIF('LND Services'!$A$8:$A$193,$A745,'LND Services'!$N$8:$N$193)+SUMIF(GOLF!$A$8:$A$295,$A745,GOLF!$N$8:$N$295)+SUMIF('GOLF Services'!$A$8:$A$203,$A745,'GOLF Services'!$N$8:$N$203)+SUMIF(AG!$A$8:$A$176,$A745,AG!$N$8:$N$176)+SUMIF('Spare Parts'!$A$8:$A$189,$A745,'Spare Parts'!$J$8:$J$189)</f>
        <v>0</v>
      </c>
      <c r="O745" s="258"/>
    </row>
    <row r="746" spans="1:15" x14ac:dyDescent="0.25">
      <c r="A746" s="250" t="s">
        <v>2169</v>
      </c>
      <c r="B746" s="57" t="s">
        <v>1573</v>
      </c>
      <c r="C746" s="104" t="s">
        <v>1574</v>
      </c>
      <c r="D746" s="352">
        <v>202.43</v>
      </c>
      <c r="E746" s="355">
        <v>189.19</v>
      </c>
      <c r="F746" s="280">
        <v>6.9982557217611971E-2</v>
      </c>
      <c r="G746" s="108" t="s">
        <v>1156</v>
      </c>
      <c r="H746" s="108">
        <v>1</v>
      </c>
      <c r="I746" s="108" t="s">
        <v>2276</v>
      </c>
      <c r="J746" s="108" t="s">
        <v>819</v>
      </c>
      <c r="K746" s="108">
        <v>1120</v>
      </c>
      <c r="L746" s="109">
        <v>4</v>
      </c>
      <c r="M746" s="108" t="s">
        <v>2271</v>
      </c>
      <c r="N746" s="274">
        <f>SUMIF('Low Volume Irrigation'!$A$8:$A$201,$A746,'Low Volume Irrigation'!$N$8:$N$201)+SUMIF('Spray heads &amp; Nozzles'!$A$8:$A$202,$A746,'Spray heads &amp; Nozzles'!$N$8:$N$202)+SUMIF('Rotors &amp; Nozzles'!$A$8:$A$215,$A746,'Rotors &amp; Nozzles'!$N$8:$N$215)+SUMIF('Valves &amp; Acc.'!$A$8:$A$200,$A746,'Valves &amp; Acc.'!$N$8:$N$200)+SUMIF(Controllers!$A$8:$A$212,$A746,Controllers!$N$8:$N$212)+SUMIF('Central Control Systems'!$A$8:$A$207,$A746,'Central Control Systems'!$N$8:$N$207)+SUMIF('LND Services'!$A$8:$A$193,$A746,'LND Services'!$N$8:$N$193)+SUMIF(GOLF!$A$8:$A$295,$A746,GOLF!$N$8:$N$295)+SUMIF('GOLF Services'!$A$8:$A$203,$A746,'GOLF Services'!$N$8:$N$203)+SUMIF(AG!$A$8:$A$176,$A746,AG!$N$8:$N$176)+SUMIF('Spare Parts'!$A$8:$A$189,$A746,'Spare Parts'!$J$8:$J$189)</f>
        <v>0</v>
      </c>
      <c r="O746" s="258"/>
    </row>
    <row r="747" spans="1:15" x14ac:dyDescent="0.25">
      <c r="A747" s="250" t="s">
        <v>2170</v>
      </c>
      <c r="B747" s="57" t="s">
        <v>1584</v>
      </c>
      <c r="C747" s="104" t="s">
        <v>1585</v>
      </c>
      <c r="D747" s="352">
        <v>1065.71</v>
      </c>
      <c r="E747" s="355">
        <v>995.99</v>
      </c>
      <c r="F747" s="280">
        <v>7.0000702818301411E-2</v>
      </c>
      <c r="G747" s="108" t="s">
        <v>1156</v>
      </c>
      <c r="H747" s="108">
        <v>1</v>
      </c>
      <c r="I747" s="108" t="s">
        <v>2276</v>
      </c>
      <c r="J747" s="108" t="s">
        <v>1159</v>
      </c>
      <c r="K747" s="108">
        <v>75</v>
      </c>
      <c r="L747" s="109">
        <v>0.72</v>
      </c>
      <c r="M747" s="108" t="s">
        <v>2271</v>
      </c>
      <c r="N747" s="274">
        <f>SUMIF('Low Volume Irrigation'!$A$8:$A$201,$A747,'Low Volume Irrigation'!$N$8:$N$201)+SUMIF('Spray heads &amp; Nozzles'!$A$8:$A$202,$A747,'Spray heads &amp; Nozzles'!$N$8:$N$202)+SUMIF('Rotors &amp; Nozzles'!$A$8:$A$215,$A747,'Rotors &amp; Nozzles'!$N$8:$N$215)+SUMIF('Valves &amp; Acc.'!$A$8:$A$200,$A747,'Valves &amp; Acc.'!$N$8:$N$200)+SUMIF(Controllers!$A$8:$A$212,$A747,Controllers!$N$8:$N$212)+SUMIF('Central Control Systems'!$A$8:$A$207,$A747,'Central Control Systems'!$N$8:$N$207)+SUMIF('LND Services'!$A$8:$A$193,$A747,'LND Services'!$N$8:$N$193)+SUMIF(GOLF!$A$8:$A$295,$A747,GOLF!$N$8:$N$295)+SUMIF('GOLF Services'!$A$8:$A$203,$A747,'GOLF Services'!$N$8:$N$203)+SUMIF(AG!$A$8:$A$176,$A747,AG!$N$8:$N$176)+SUMIF('Spare Parts'!$A$8:$A$189,$A747,'Spare Parts'!$J$8:$J$189)</f>
        <v>0</v>
      </c>
      <c r="O747" s="258"/>
    </row>
    <row r="748" spans="1:15" x14ac:dyDescent="0.25">
      <c r="A748" s="250" t="s">
        <v>3273</v>
      </c>
      <c r="B748" s="57" t="s">
        <v>3273</v>
      </c>
      <c r="C748" s="104" t="s">
        <v>3275</v>
      </c>
      <c r="D748" s="352">
        <v>4275</v>
      </c>
      <c r="E748" s="355" t="s">
        <v>2276</v>
      </c>
      <c r="F748" s="280" t="s">
        <v>678</v>
      </c>
      <c r="G748" s="108" t="s">
        <v>1566</v>
      </c>
      <c r="H748" s="108">
        <v>1</v>
      </c>
      <c r="I748" s="108" t="s">
        <v>2276</v>
      </c>
      <c r="J748" s="108" t="s">
        <v>677</v>
      </c>
      <c r="K748" s="108" t="s">
        <v>677</v>
      </c>
      <c r="L748" s="109">
        <v>46.5</v>
      </c>
      <c r="M748" s="108" t="s">
        <v>2272</v>
      </c>
      <c r="N748" s="274">
        <f>SUMIF('Low Volume Irrigation'!$A$8:$A$201,$A748,'Low Volume Irrigation'!$N$8:$N$201)+SUMIF('Spray heads &amp; Nozzles'!$A$8:$A$202,$A748,'Spray heads &amp; Nozzles'!$N$8:$N$202)+SUMIF('Rotors &amp; Nozzles'!$A$8:$A$215,$A748,'Rotors &amp; Nozzles'!$N$8:$N$215)+SUMIF('Valves &amp; Acc.'!$A$8:$A$200,$A748,'Valves &amp; Acc.'!$N$8:$N$200)+SUMIF(Controllers!$A$8:$A$212,$A748,Controllers!$N$8:$N$212)+SUMIF('Central Control Systems'!$A$8:$A$207,$A748,'Central Control Systems'!$N$8:$N$207)+SUMIF('LND Services'!$A$8:$A$193,$A748,'LND Services'!$N$8:$N$193)+SUMIF(GOLF!$A$8:$A$295,$A748,GOLF!$N$8:$N$295)+SUMIF('GOLF Services'!$A$8:$A$203,$A748,'GOLF Services'!$N$8:$N$203)+SUMIF(AG!$A$8:$A$176,$A748,AG!$N$8:$N$176)+SUMIF('Spare Parts'!$A$8:$A$189,$A748,'Spare Parts'!$J$8:$J$189)</f>
        <v>0</v>
      </c>
      <c r="O748" s="258"/>
    </row>
    <row r="749" spans="1:15" x14ac:dyDescent="0.25">
      <c r="A749" s="250" t="s">
        <v>204</v>
      </c>
      <c r="B749" s="57" t="s">
        <v>1043</v>
      </c>
      <c r="C749" s="104" t="s">
        <v>1044</v>
      </c>
      <c r="D749" s="352">
        <v>4.42</v>
      </c>
      <c r="E749" s="355">
        <v>4.42</v>
      </c>
      <c r="F749" s="280">
        <v>0</v>
      </c>
      <c r="G749" s="108" t="s">
        <v>682</v>
      </c>
      <c r="H749" s="108">
        <v>25</v>
      </c>
      <c r="I749" s="108" t="s">
        <v>2276</v>
      </c>
      <c r="J749" s="108" t="s">
        <v>760</v>
      </c>
      <c r="K749" s="108">
        <v>12000</v>
      </c>
      <c r="L749" s="109">
        <v>0.8</v>
      </c>
      <c r="M749" s="108" t="s">
        <v>2271</v>
      </c>
      <c r="N749" s="274">
        <f>SUMIF('Low Volume Irrigation'!$A$8:$A$201,$A749,'Low Volume Irrigation'!$N$8:$N$201)+SUMIF('Spray heads &amp; Nozzles'!$A$8:$A$202,$A749,'Spray heads &amp; Nozzles'!$N$8:$N$202)+SUMIF('Rotors &amp; Nozzles'!$A$8:$A$215,$A749,'Rotors &amp; Nozzles'!$N$8:$N$215)+SUMIF('Valves &amp; Acc.'!$A$8:$A$200,$A749,'Valves &amp; Acc.'!$N$8:$N$200)+SUMIF(Controllers!$A$8:$A$212,$A749,Controllers!$N$8:$N$212)+SUMIF('Central Control Systems'!$A$8:$A$207,$A749,'Central Control Systems'!$N$8:$N$207)+SUMIF('LND Services'!$A$8:$A$193,$A749,'LND Services'!$N$8:$N$193)+SUMIF(GOLF!$A$8:$A$295,$A749,GOLF!$N$8:$N$295)+SUMIF('GOLF Services'!$A$8:$A$203,$A749,'GOLF Services'!$N$8:$N$203)+SUMIF(AG!$A$8:$A$176,$A749,AG!$N$8:$N$176)+SUMIF('Spare Parts'!$A$8:$A$189,$A749,'Spare Parts'!$J$8:$J$189)</f>
        <v>0</v>
      </c>
      <c r="O749" s="258"/>
    </row>
    <row r="750" spans="1:15" x14ac:dyDescent="0.25">
      <c r="A750" s="250" t="s">
        <v>205</v>
      </c>
      <c r="B750" s="57" t="s">
        <v>1045</v>
      </c>
      <c r="C750" s="104" t="s">
        <v>1046</v>
      </c>
      <c r="D750" s="352">
        <v>4.42</v>
      </c>
      <c r="E750" s="355">
        <v>4.42</v>
      </c>
      <c r="F750" s="280">
        <v>0</v>
      </c>
      <c r="G750" s="108" t="s">
        <v>682</v>
      </c>
      <c r="H750" s="108">
        <v>25</v>
      </c>
      <c r="I750" s="108" t="s">
        <v>2276</v>
      </c>
      <c r="J750" s="108" t="s">
        <v>760</v>
      </c>
      <c r="K750" s="108">
        <v>12000</v>
      </c>
      <c r="L750" s="109">
        <v>0.77</v>
      </c>
      <c r="M750" s="108" t="s">
        <v>2271</v>
      </c>
      <c r="N750" s="274">
        <f>SUMIF('Low Volume Irrigation'!$A$8:$A$201,$A750,'Low Volume Irrigation'!$N$8:$N$201)+SUMIF('Spray heads &amp; Nozzles'!$A$8:$A$202,$A750,'Spray heads &amp; Nozzles'!$N$8:$N$202)+SUMIF('Rotors &amp; Nozzles'!$A$8:$A$215,$A750,'Rotors &amp; Nozzles'!$N$8:$N$215)+SUMIF('Valves &amp; Acc.'!$A$8:$A$200,$A750,'Valves &amp; Acc.'!$N$8:$N$200)+SUMIF(Controllers!$A$8:$A$212,$A750,Controllers!$N$8:$N$212)+SUMIF('Central Control Systems'!$A$8:$A$207,$A750,'Central Control Systems'!$N$8:$N$207)+SUMIF('LND Services'!$A$8:$A$193,$A750,'LND Services'!$N$8:$N$193)+SUMIF(GOLF!$A$8:$A$295,$A750,GOLF!$N$8:$N$295)+SUMIF('GOLF Services'!$A$8:$A$203,$A750,'GOLF Services'!$N$8:$N$203)+SUMIF(AG!$A$8:$A$176,$A750,AG!$N$8:$N$176)+SUMIF('Spare Parts'!$A$8:$A$189,$A750,'Spare Parts'!$J$8:$J$189)</f>
        <v>0</v>
      </c>
      <c r="O750" s="258"/>
    </row>
    <row r="751" spans="1:15" x14ac:dyDescent="0.25">
      <c r="A751" s="250" t="s">
        <v>203</v>
      </c>
      <c r="B751" s="57" t="s">
        <v>1041</v>
      </c>
      <c r="C751" s="104" t="s">
        <v>1042</v>
      </c>
      <c r="D751" s="352">
        <v>4.42</v>
      </c>
      <c r="E751" s="355">
        <v>4.42</v>
      </c>
      <c r="F751" s="280">
        <v>0</v>
      </c>
      <c r="G751" s="108" t="s">
        <v>682</v>
      </c>
      <c r="H751" s="108">
        <v>25</v>
      </c>
      <c r="I751" s="108" t="s">
        <v>2276</v>
      </c>
      <c r="J751" s="108" t="s">
        <v>760</v>
      </c>
      <c r="K751" s="108">
        <v>12000</v>
      </c>
      <c r="L751" s="109">
        <v>0.76</v>
      </c>
      <c r="M751" s="108" t="s">
        <v>2271</v>
      </c>
      <c r="N751" s="274">
        <f>SUMIF('Low Volume Irrigation'!$A$8:$A$201,$A751,'Low Volume Irrigation'!$N$8:$N$201)+SUMIF('Spray heads &amp; Nozzles'!$A$8:$A$202,$A751,'Spray heads &amp; Nozzles'!$N$8:$N$202)+SUMIF('Rotors &amp; Nozzles'!$A$8:$A$215,$A751,'Rotors &amp; Nozzles'!$N$8:$N$215)+SUMIF('Valves &amp; Acc.'!$A$8:$A$200,$A751,'Valves &amp; Acc.'!$N$8:$N$200)+SUMIF(Controllers!$A$8:$A$212,$A751,Controllers!$N$8:$N$212)+SUMIF('Central Control Systems'!$A$8:$A$207,$A751,'Central Control Systems'!$N$8:$N$207)+SUMIF('LND Services'!$A$8:$A$193,$A751,'LND Services'!$N$8:$N$193)+SUMIF(GOLF!$A$8:$A$295,$A751,GOLF!$N$8:$N$295)+SUMIF('GOLF Services'!$A$8:$A$203,$A751,'GOLF Services'!$N$8:$N$203)+SUMIF(AG!$A$8:$A$176,$A751,AG!$N$8:$N$176)+SUMIF('Spare Parts'!$A$8:$A$189,$A751,'Spare Parts'!$J$8:$J$189)</f>
        <v>0</v>
      </c>
      <c r="O751" s="258"/>
    </row>
    <row r="752" spans="1:15" x14ac:dyDescent="0.25">
      <c r="A752" s="250" t="s">
        <v>201</v>
      </c>
      <c r="B752" s="57" t="s">
        <v>1037</v>
      </c>
      <c r="C752" s="104" t="s">
        <v>1038</v>
      </c>
      <c r="D752" s="352">
        <v>4.42</v>
      </c>
      <c r="E752" s="355">
        <v>4.42</v>
      </c>
      <c r="F752" s="280">
        <v>0</v>
      </c>
      <c r="G752" s="108" t="s">
        <v>682</v>
      </c>
      <c r="H752" s="108">
        <v>25</v>
      </c>
      <c r="I752" s="108" t="s">
        <v>2276</v>
      </c>
      <c r="J752" s="108" t="s">
        <v>760</v>
      </c>
      <c r="K752" s="108">
        <v>12000</v>
      </c>
      <c r="L752" s="109">
        <v>0.75</v>
      </c>
      <c r="M752" s="108" t="s">
        <v>2271</v>
      </c>
      <c r="N752" s="274">
        <f>SUMIF('Low Volume Irrigation'!$A$8:$A$201,$A752,'Low Volume Irrigation'!$N$8:$N$201)+SUMIF('Spray heads &amp; Nozzles'!$A$8:$A$202,$A752,'Spray heads &amp; Nozzles'!$N$8:$N$202)+SUMIF('Rotors &amp; Nozzles'!$A$8:$A$215,$A752,'Rotors &amp; Nozzles'!$N$8:$N$215)+SUMIF('Valves &amp; Acc.'!$A$8:$A$200,$A752,'Valves &amp; Acc.'!$N$8:$N$200)+SUMIF(Controllers!$A$8:$A$212,$A752,Controllers!$N$8:$N$212)+SUMIF('Central Control Systems'!$A$8:$A$207,$A752,'Central Control Systems'!$N$8:$N$207)+SUMIF('LND Services'!$A$8:$A$193,$A752,'LND Services'!$N$8:$N$193)+SUMIF(GOLF!$A$8:$A$295,$A752,GOLF!$N$8:$N$295)+SUMIF('GOLF Services'!$A$8:$A$203,$A752,'GOLF Services'!$N$8:$N$203)+SUMIF(AG!$A$8:$A$176,$A752,AG!$N$8:$N$176)+SUMIF('Spare Parts'!$A$8:$A$189,$A752,'Spare Parts'!$J$8:$J$189)</f>
        <v>0</v>
      </c>
      <c r="O752" s="258"/>
    </row>
    <row r="753" spans="1:15" x14ac:dyDescent="0.25">
      <c r="A753" s="250" t="s">
        <v>202</v>
      </c>
      <c r="B753" s="57" t="s">
        <v>1039</v>
      </c>
      <c r="C753" s="104" t="s">
        <v>1040</v>
      </c>
      <c r="D753" s="352">
        <v>4.42</v>
      </c>
      <c r="E753" s="355">
        <v>4.42</v>
      </c>
      <c r="F753" s="280">
        <v>0</v>
      </c>
      <c r="G753" s="108" t="s">
        <v>682</v>
      </c>
      <c r="H753" s="108">
        <v>25</v>
      </c>
      <c r="I753" s="108" t="s">
        <v>2276</v>
      </c>
      <c r="J753" s="108" t="s">
        <v>760</v>
      </c>
      <c r="K753" s="108">
        <v>12000</v>
      </c>
      <c r="L753" s="109">
        <v>0.75</v>
      </c>
      <c r="M753" s="108" t="s">
        <v>2271</v>
      </c>
      <c r="N753" s="274">
        <f>SUMIF('Low Volume Irrigation'!$A$8:$A$201,$A753,'Low Volume Irrigation'!$N$8:$N$201)+SUMIF('Spray heads &amp; Nozzles'!$A$8:$A$202,$A753,'Spray heads &amp; Nozzles'!$N$8:$N$202)+SUMIF('Rotors &amp; Nozzles'!$A$8:$A$215,$A753,'Rotors &amp; Nozzles'!$N$8:$N$215)+SUMIF('Valves &amp; Acc.'!$A$8:$A$200,$A753,'Valves &amp; Acc.'!$N$8:$N$200)+SUMIF(Controllers!$A$8:$A$212,$A753,Controllers!$N$8:$N$212)+SUMIF('Central Control Systems'!$A$8:$A$207,$A753,'Central Control Systems'!$N$8:$N$207)+SUMIF('LND Services'!$A$8:$A$193,$A753,'LND Services'!$N$8:$N$193)+SUMIF(GOLF!$A$8:$A$295,$A753,GOLF!$N$8:$N$295)+SUMIF('GOLF Services'!$A$8:$A$203,$A753,'GOLF Services'!$N$8:$N$203)+SUMIF(AG!$A$8:$A$176,$A753,AG!$N$8:$N$176)+SUMIF('Spare Parts'!$A$8:$A$189,$A753,'Spare Parts'!$J$8:$J$189)</f>
        <v>0</v>
      </c>
      <c r="O753" s="258"/>
    </row>
    <row r="754" spans="1:15" x14ac:dyDescent="0.25">
      <c r="A754" s="250" t="s">
        <v>200</v>
      </c>
      <c r="B754" s="57" t="s">
        <v>1035</v>
      </c>
      <c r="C754" s="104" t="s">
        <v>1036</v>
      </c>
      <c r="D754" s="352">
        <v>4.42</v>
      </c>
      <c r="E754" s="355">
        <v>4.42</v>
      </c>
      <c r="F754" s="280">
        <v>0</v>
      </c>
      <c r="G754" s="108" t="s">
        <v>682</v>
      </c>
      <c r="H754" s="108">
        <v>25</v>
      </c>
      <c r="I754" s="108" t="s">
        <v>2276</v>
      </c>
      <c r="J754" s="108" t="s">
        <v>760</v>
      </c>
      <c r="K754" s="108">
        <v>12000</v>
      </c>
      <c r="L754" s="109">
        <v>0.8</v>
      </c>
      <c r="M754" s="108" t="s">
        <v>2271</v>
      </c>
      <c r="N754" s="274">
        <f>SUMIF('Low Volume Irrigation'!$A$8:$A$201,$A754,'Low Volume Irrigation'!$N$8:$N$201)+SUMIF('Spray heads &amp; Nozzles'!$A$8:$A$202,$A754,'Spray heads &amp; Nozzles'!$N$8:$N$202)+SUMIF('Rotors &amp; Nozzles'!$A$8:$A$215,$A754,'Rotors &amp; Nozzles'!$N$8:$N$215)+SUMIF('Valves &amp; Acc.'!$A$8:$A$200,$A754,'Valves &amp; Acc.'!$N$8:$N$200)+SUMIF(Controllers!$A$8:$A$212,$A754,Controllers!$N$8:$N$212)+SUMIF('Central Control Systems'!$A$8:$A$207,$A754,'Central Control Systems'!$N$8:$N$207)+SUMIF('LND Services'!$A$8:$A$193,$A754,'LND Services'!$N$8:$N$193)+SUMIF(GOLF!$A$8:$A$295,$A754,GOLF!$N$8:$N$295)+SUMIF('GOLF Services'!$A$8:$A$203,$A754,'GOLF Services'!$N$8:$N$203)+SUMIF(AG!$A$8:$A$176,$A754,AG!$N$8:$N$176)+SUMIF('Spare Parts'!$A$8:$A$189,$A754,'Spare Parts'!$J$8:$J$189)</f>
        <v>0</v>
      </c>
      <c r="O754" s="258"/>
    </row>
    <row r="755" spans="1:15" x14ac:dyDescent="0.25">
      <c r="A755" s="250" t="s">
        <v>198</v>
      </c>
      <c r="B755" s="57" t="s">
        <v>1031</v>
      </c>
      <c r="C755" s="104" t="s">
        <v>1032</v>
      </c>
      <c r="D755" s="352">
        <v>4.42</v>
      </c>
      <c r="E755" s="355">
        <v>4.42</v>
      </c>
      <c r="F755" s="280">
        <v>0</v>
      </c>
      <c r="G755" s="108" t="s">
        <v>682</v>
      </c>
      <c r="H755" s="108">
        <v>25</v>
      </c>
      <c r="I755" s="108" t="s">
        <v>2276</v>
      </c>
      <c r="J755" s="108" t="s">
        <v>760</v>
      </c>
      <c r="K755" s="108">
        <v>12000</v>
      </c>
      <c r="L755" s="109">
        <v>0.76500000000000001</v>
      </c>
      <c r="M755" s="108" t="s">
        <v>2271</v>
      </c>
      <c r="N755" s="274">
        <f>SUMIF('Low Volume Irrigation'!$A$8:$A$201,$A755,'Low Volume Irrigation'!$N$8:$N$201)+SUMIF('Spray heads &amp; Nozzles'!$A$8:$A$202,$A755,'Spray heads &amp; Nozzles'!$N$8:$N$202)+SUMIF('Rotors &amp; Nozzles'!$A$8:$A$215,$A755,'Rotors &amp; Nozzles'!$N$8:$N$215)+SUMIF('Valves &amp; Acc.'!$A$8:$A$200,$A755,'Valves &amp; Acc.'!$N$8:$N$200)+SUMIF(Controllers!$A$8:$A$212,$A755,Controllers!$N$8:$N$212)+SUMIF('Central Control Systems'!$A$8:$A$207,$A755,'Central Control Systems'!$N$8:$N$207)+SUMIF('LND Services'!$A$8:$A$193,$A755,'LND Services'!$N$8:$N$193)+SUMIF(GOLF!$A$8:$A$295,$A755,GOLF!$N$8:$N$295)+SUMIF('GOLF Services'!$A$8:$A$203,$A755,'GOLF Services'!$N$8:$N$203)+SUMIF(AG!$A$8:$A$176,$A755,AG!$N$8:$N$176)+SUMIF('Spare Parts'!$A$8:$A$189,$A755,'Spare Parts'!$J$8:$J$189)</f>
        <v>0</v>
      </c>
      <c r="O755" s="258"/>
    </row>
    <row r="756" spans="1:15" x14ac:dyDescent="0.25">
      <c r="A756" s="250" t="s">
        <v>199</v>
      </c>
      <c r="B756" s="57" t="s">
        <v>1033</v>
      </c>
      <c r="C756" s="104" t="s">
        <v>1034</v>
      </c>
      <c r="D756" s="352">
        <v>4.42</v>
      </c>
      <c r="E756" s="355">
        <v>4.42</v>
      </c>
      <c r="F756" s="280">
        <v>0</v>
      </c>
      <c r="G756" s="108" t="s">
        <v>682</v>
      </c>
      <c r="H756" s="108">
        <v>25</v>
      </c>
      <c r="I756" s="108" t="s">
        <v>2276</v>
      </c>
      <c r="J756" s="108" t="s">
        <v>760</v>
      </c>
      <c r="K756" s="108">
        <v>12000</v>
      </c>
      <c r="L756" s="109">
        <v>0.76500000000000001</v>
      </c>
      <c r="M756" s="108" t="s">
        <v>2271</v>
      </c>
      <c r="N756" s="274">
        <f>SUMIF('Low Volume Irrigation'!$A$8:$A$201,$A756,'Low Volume Irrigation'!$N$8:$N$201)+SUMIF('Spray heads &amp; Nozzles'!$A$8:$A$202,$A756,'Spray heads &amp; Nozzles'!$N$8:$N$202)+SUMIF('Rotors &amp; Nozzles'!$A$8:$A$215,$A756,'Rotors &amp; Nozzles'!$N$8:$N$215)+SUMIF('Valves &amp; Acc.'!$A$8:$A$200,$A756,'Valves &amp; Acc.'!$N$8:$N$200)+SUMIF(Controllers!$A$8:$A$212,$A756,Controllers!$N$8:$N$212)+SUMIF('Central Control Systems'!$A$8:$A$207,$A756,'Central Control Systems'!$N$8:$N$207)+SUMIF('LND Services'!$A$8:$A$193,$A756,'LND Services'!$N$8:$N$193)+SUMIF(GOLF!$A$8:$A$295,$A756,GOLF!$N$8:$N$295)+SUMIF('GOLF Services'!$A$8:$A$203,$A756,'GOLF Services'!$N$8:$N$203)+SUMIF(AG!$A$8:$A$176,$A756,AG!$N$8:$N$176)+SUMIF('Spare Parts'!$A$8:$A$189,$A756,'Spare Parts'!$J$8:$J$189)</f>
        <v>0</v>
      </c>
      <c r="O756" s="258"/>
    </row>
    <row r="757" spans="1:15" x14ac:dyDescent="0.25">
      <c r="A757" s="250" t="s">
        <v>197</v>
      </c>
      <c r="B757" s="57" t="s">
        <v>1029</v>
      </c>
      <c r="C757" s="104" t="s">
        <v>1030</v>
      </c>
      <c r="D757" s="352">
        <v>4.42</v>
      </c>
      <c r="E757" s="355">
        <v>4.42</v>
      </c>
      <c r="F757" s="280">
        <v>0</v>
      </c>
      <c r="G757" s="108" t="s">
        <v>682</v>
      </c>
      <c r="H757" s="108">
        <v>25</v>
      </c>
      <c r="I757" s="108" t="s">
        <v>2276</v>
      </c>
      <c r="J757" s="108" t="s">
        <v>760</v>
      </c>
      <c r="K757" s="108">
        <v>12000</v>
      </c>
      <c r="L757" s="109">
        <v>0.8</v>
      </c>
      <c r="M757" s="108" t="s">
        <v>2271</v>
      </c>
      <c r="N757" s="274">
        <f>SUMIF('Low Volume Irrigation'!$A$8:$A$201,$A757,'Low Volume Irrigation'!$N$8:$N$201)+SUMIF('Spray heads &amp; Nozzles'!$A$8:$A$202,$A757,'Spray heads &amp; Nozzles'!$N$8:$N$202)+SUMIF('Rotors &amp; Nozzles'!$A$8:$A$215,$A757,'Rotors &amp; Nozzles'!$N$8:$N$215)+SUMIF('Valves &amp; Acc.'!$A$8:$A$200,$A757,'Valves &amp; Acc.'!$N$8:$N$200)+SUMIF(Controllers!$A$8:$A$212,$A757,Controllers!$N$8:$N$212)+SUMIF('Central Control Systems'!$A$8:$A$207,$A757,'Central Control Systems'!$N$8:$N$207)+SUMIF('LND Services'!$A$8:$A$193,$A757,'LND Services'!$N$8:$N$193)+SUMIF(GOLF!$A$8:$A$295,$A757,GOLF!$N$8:$N$295)+SUMIF('GOLF Services'!$A$8:$A$203,$A757,'GOLF Services'!$N$8:$N$203)+SUMIF(AG!$A$8:$A$176,$A757,AG!$N$8:$N$176)+SUMIF('Spare Parts'!$A$8:$A$189,$A757,'Spare Parts'!$J$8:$J$189)</f>
        <v>0</v>
      </c>
      <c r="O757" s="258"/>
    </row>
    <row r="758" spans="1:15" x14ac:dyDescent="0.25">
      <c r="A758" s="250" t="s">
        <v>195</v>
      </c>
      <c r="B758" s="57" t="s">
        <v>1025</v>
      </c>
      <c r="C758" s="104" t="s">
        <v>1026</v>
      </c>
      <c r="D758" s="352">
        <v>4.42</v>
      </c>
      <c r="E758" s="355">
        <v>4.42</v>
      </c>
      <c r="F758" s="280">
        <v>0</v>
      </c>
      <c r="G758" s="108" t="s">
        <v>682</v>
      </c>
      <c r="H758" s="108">
        <v>25</v>
      </c>
      <c r="I758" s="108" t="s">
        <v>2276</v>
      </c>
      <c r="J758" s="108" t="s">
        <v>760</v>
      </c>
      <c r="K758" s="108">
        <v>12000</v>
      </c>
      <c r="L758" s="109">
        <v>0.76500000000000001</v>
      </c>
      <c r="M758" s="108" t="s">
        <v>2271</v>
      </c>
      <c r="N758" s="274">
        <f>SUMIF('Low Volume Irrigation'!$A$8:$A$201,$A758,'Low Volume Irrigation'!$N$8:$N$201)+SUMIF('Spray heads &amp; Nozzles'!$A$8:$A$202,$A758,'Spray heads &amp; Nozzles'!$N$8:$N$202)+SUMIF('Rotors &amp; Nozzles'!$A$8:$A$215,$A758,'Rotors &amp; Nozzles'!$N$8:$N$215)+SUMIF('Valves &amp; Acc.'!$A$8:$A$200,$A758,'Valves &amp; Acc.'!$N$8:$N$200)+SUMIF(Controllers!$A$8:$A$212,$A758,Controllers!$N$8:$N$212)+SUMIF('Central Control Systems'!$A$8:$A$207,$A758,'Central Control Systems'!$N$8:$N$207)+SUMIF('LND Services'!$A$8:$A$193,$A758,'LND Services'!$N$8:$N$193)+SUMIF(GOLF!$A$8:$A$295,$A758,GOLF!$N$8:$N$295)+SUMIF('GOLF Services'!$A$8:$A$203,$A758,'GOLF Services'!$N$8:$N$203)+SUMIF(AG!$A$8:$A$176,$A758,AG!$N$8:$N$176)+SUMIF('Spare Parts'!$A$8:$A$189,$A758,'Spare Parts'!$J$8:$J$189)</f>
        <v>0</v>
      </c>
      <c r="O758" s="258"/>
    </row>
    <row r="759" spans="1:15" x14ac:dyDescent="0.25">
      <c r="A759" s="250" t="s">
        <v>196</v>
      </c>
      <c r="B759" s="57" t="s">
        <v>1027</v>
      </c>
      <c r="C759" s="104" t="s">
        <v>1028</v>
      </c>
      <c r="D759" s="352">
        <v>4.42</v>
      </c>
      <c r="E759" s="355">
        <v>4.42</v>
      </c>
      <c r="F759" s="280">
        <v>0</v>
      </c>
      <c r="G759" s="108" t="s">
        <v>682</v>
      </c>
      <c r="H759" s="108">
        <v>25</v>
      </c>
      <c r="I759" s="108" t="s">
        <v>2276</v>
      </c>
      <c r="J759" s="108" t="s">
        <v>760</v>
      </c>
      <c r="K759" s="108">
        <v>12000</v>
      </c>
      <c r="L759" s="109">
        <v>0.77</v>
      </c>
      <c r="M759" s="108" t="s">
        <v>2271</v>
      </c>
      <c r="N759" s="274">
        <f>SUMIF('Low Volume Irrigation'!$A$8:$A$201,$A759,'Low Volume Irrigation'!$N$8:$N$201)+SUMIF('Spray heads &amp; Nozzles'!$A$8:$A$202,$A759,'Spray heads &amp; Nozzles'!$N$8:$N$202)+SUMIF('Rotors &amp; Nozzles'!$A$8:$A$215,$A759,'Rotors &amp; Nozzles'!$N$8:$N$215)+SUMIF('Valves &amp; Acc.'!$A$8:$A$200,$A759,'Valves &amp; Acc.'!$N$8:$N$200)+SUMIF(Controllers!$A$8:$A$212,$A759,Controllers!$N$8:$N$212)+SUMIF('Central Control Systems'!$A$8:$A$207,$A759,'Central Control Systems'!$N$8:$N$207)+SUMIF('LND Services'!$A$8:$A$193,$A759,'LND Services'!$N$8:$N$193)+SUMIF(GOLF!$A$8:$A$295,$A759,GOLF!$N$8:$N$295)+SUMIF('GOLF Services'!$A$8:$A$203,$A759,'GOLF Services'!$N$8:$N$203)+SUMIF(AG!$A$8:$A$176,$A759,AG!$N$8:$N$176)+SUMIF('Spare Parts'!$A$8:$A$189,$A759,'Spare Parts'!$J$8:$J$189)</f>
        <v>0</v>
      </c>
      <c r="O759" s="258"/>
    </row>
    <row r="760" spans="1:15" x14ac:dyDescent="0.25">
      <c r="A760" s="250" t="s">
        <v>194</v>
      </c>
      <c r="B760" s="57" t="s">
        <v>1023</v>
      </c>
      <c r="C760" s="104" t="s">
        <v>1024</v>
      </c>
      <c r="D760" s="352">
        <v>4.42</v>
      </c>
      <c r="E760" s="355">
        <v>4.42</v>
      </c>
      <c r="F760" s="280">
        <v>0</v>
      </c>
      <c r="G760" s="108" t="s">
        <v>682</v>
      </c>
      <c r="H760" s="108">
        <v>25</v>
      </c>
      <c r="I760" s="108" t="s">
        <v>2276</v>
      </c>
      <c r="J760" s="108" t="s">
        <v>760</v>
      </c>
      <c r="K760" s="108">
        <v>12000</v>
      </c>
      <c r="L760" s="109">
        <v>0.8</v>
      </c>
      <c r="M760" s="108" t="s">
        <v>2271</v>
      </c>
      <c r="N760" s="274">
        <f>SUMIF('Low Volume Irrigation'!$A$8:$A$201,$A760,'Low Volume Irrigation'!$N$8:$N$201)+SUMIF('Spray heads &amp; Nozzles'!$A$8:$A$202,$A760,'Spray heads &amp; Nozzles'!$N$8:$N$202)+SUMIF('Rotors &amp; Nozzles'!$A$8:$A$215,$A760,'Rotors &amp; Nozzles'!$N$8:$N$215)+SUMIF('Valves &amp; Acc.'!$A$8:$A$200,$A760,'Valves &amp; Acc.'!$N$8:$N$200)+SUMIF(Controllers!$A$8:$A$212,$A760,Controllers!$N$8:$N$212)+SUMIF('Central Control Systems'!$A$8:$A$207,$A760,'Central Control Systems'!$N$8:$N$207)+SUMIF('LND Services'!$A$8:$A$193,$A760,'LND Services'!$N$8:$N$193)+SUMIF(GOLF!$A$8:$A$295,$A760,GOLF!$N$8:$N$295)+SUMIF('GOLF Services'!$A$8:$A$203,$A760,'GOLF Services'!$N$8:$N$203)+SUMIF(AG!$A$8:$A$176,$A760,AG!$N$8:$N$176)+SUMIF('Spare Parts'!$A$8:$A$189,$A760,'Spare Parts'!$J$8:$J$189)</f>
        <v>0</v>
      </c>
      <c r="O760" s="258"/>
    </row>
    <row r="761" spans="1:15" x14ac:dyDescent="0.25">
      <c r="A761" s="250" t="s">
        <v>1746</v>
      </c>
      <c r="B761" s="57" t="s">
        <v>1747</v>
      </c>
      <c r="C761" s="104" t="s">
        <v>1748</v>
      </c>
      <c r="D761" s="352">
        <v>21.37</v>
      </c>
      <c r="E761" s="355">
        <v>21.37</v>
      </c>
      <c r="F761" s="280">
        <v>0</v>
      </c>
      <c r="G761" s="108" t="s">
        <v>1626</v>
      </c>
      <c r="H761" s="108">
        <v>1</v>
      </c>
      <c r="I761" s="108" t="s">
        <v>2276</v>
      </c>
      <c r="J761" s="108">
        <v>25</v>
      </c>
      <c r="K761" s="108">
        <v>2500</v>
      </c>
      <c r="L761" s="109">
        <v>1.5</v>
      </c>
      <c r="M761" s="108" t="s">
        <v>2271</v>
      </c>
      <c r="N761" s="274">
        <f>SUMIF('Low Volume Irrigation'!$A$8:$A$201,$A761,'Low Volume Irrigation'!$N$8:$N$201)+SUMIF('Spray heads &amp; Nozzles'!$A$8:$A$202,$A761,'Spray heads &amp; Nozzles'!$N$8:$N$202)+SUMIF('Rotors &amp; Nozzles'!$A$8:$A$215,$A761,'Rotors &amp; Nozzles'!$N$8:$N$215)+SUMIF('Valves &amp; Acc.'!$A$8:$A$200,$A761,'Valves &amp; Acc.'!$N$8:$N$200)+SUMIF(Controllers!$A$8:$A$212,$A761,Controllers!$N$8:$N$212)+SUMIF('Central Control Systems'!$A$8:$A$207,$A761,'Central Control Systems'!$N$8:$N$207)+SUMIF('LND Services'!$A$8:$A$193,$A761,'LND Services'!$N$8:$N$193)+SUMIF(GOLF!$A$8:$A$295,$A761,GOLF!$N$8:$N$295)+SUMIF('GOLF Services'!$A$8:$A$203,$A761,'GOLF Services'!$N$8:$N$203)+SUMIF(AG!$A$8:$A$176,$A761,AG!$N$8:$N$176)+SUMIF('Spare Parts'!$A$8:$A$189,$A761,'Spare Parts'!$J$8:$J$189)</f>
        <v>0</v>
      </c>
      <c r="O761" s="258"/>
    </row>
    <row r="762" spans="1:15" x14ac:dyDescent="0.25">
      <c r="A762" s="250" t="s">
        <v>2614</v>
      </c>
      <c r="B762" s="57" t="s">
        <v>2668</v>
      </c>
      <c r="C762" s="104" t="s">
        <v>2751</v>
      </c>
      <c r="D762" s="352">
        <v>8.33</v>
      </c>
      <c r="E762" s="355">
        <v>10.130000000000001</v>
      </c>
      <c r="F762" s="280">
        <v>-0.17769002961500499</v>
      </c>
      <c r="G762" s="108" t="s">
        <v>1156</v>
      </c>
      <c r="H762" s="108">
        <v>25</v>
      </c>
      <c r="I762" s="108" t="s">
        <v>2276</v>
      </c>
      <c r="J762" s="108" t="s">
        <v>2276</v>
      </c>
      <c r="K762" s="108" t="s">
        <v>2276</v>
      </c>
      <c r="L762" s="109" t="s">
        <v>2276</v>
      </c>
      <c r="M762" s="108" t="s">
        <v>2632</v>
      </c>
      <c r="N762" s="274">
        <f>SUMIF('Low Volume Irrigation'!$A$8:$A$201,$A762,'Low Volume Irrigation'!$N$8:$N$201)+SUMIF('Spray heads &amp; Nozzles'!$A$8:$A$202,$A762,'Spray heads &amp; Nozzles'!$N$8:$N$202)+SUMIF('Rotors &amp; Nozzles'!$A$8:$A$215,$A762,'Rotors &amp; Nozzles'!$N$8:$N$215)+SUMIF('Valves &amp; Acc.'!$A$8:$A$200,$A762,'Valves &amp; Acc.'!$N$8:$N$200)+SUMIF(Controllers!$A$8:$A$212,$A762,Controllers!$N$8:$N$212)+SUMIF('Central Control Systems'!$A$8:$A$207,$A762,'Central Control Systems'!$N$8:$N$207)+SUMIF('LND Services'!$A$8:$A$193,$A762,'LND Services'!$N$8:$N$193)+SUMIF(GOLF!$A$8:$A$295,$A762,GOLF!$N$8:$N$295)+SUMIF('GOLF Services'!$A$8:$A$203,$A762,'GOLF Services'!$N$8:$N$203)+SUMIF(AG!$A$8:$A$176,$A762,AG!$N$8:$N$176)+SUMIF('Spare Parts'!$A$8:$A$189,$A762,'Spare Parts'!$J$8:$J$189)</f>
        <v>0</v>
      </c>
      <c r="O762" s="258"/>
    </row>
    <row r="763" spans="1:15" x14ac:dyDescent="0.25">
      <c r="A763" s="250" t="s">
        <v>2615</v>
      </c>
      <c r="B763" s="57" t="s">
        <v>2669</v>
      </c>
      <c r="C763" s="104" t="s">
        <v>2752</v>
      </c>
      <c r="D763" s="352">
        <v>3593.48</v>
      </c>
      <c r="E763" s="355">
        <v>3593.48</v>
      </c>
      <c r="F763" s="280">
        <v>0</v>
      </c>
      <c r="G763" s="108" t="s">
        <v>1156</v>
      </c>
      <c r="H763" s="108">
        <v>1</v>
      </c>
      <c r="I763" s="108" t="s">
        <v>2276</v>
      </c>
      <c r="J763" s="108" t="s">
        <v>2276</v>
      </c>
      <c r="K763" s="108" t="s">
        <v>2276</v>
      </c>
      <c r="L763" s="109" t="s">
        <v>2276</v>
      </c>
      <c r="M763" s="108" t="s">
        <v>2632</v>
      </c>
      <c r="N763" s="274">
        <f>SUMIF('Low Volume Irrigation'!$A$8:$A$201,$A763,'Low Volume Irrigation'!$N$8:$N$201)+SUMIF('Spray heads &amp; Nozzles'!$A$8:$A$202,$A763,'Spray heads &amp; Nozzles'!$N$8:$N$202)+SUMIF('Rotors &amp; Nozzles'!$A$8:$A$215,$A763,'Rotors &amp; Nozzles'!$N$8:$N$215)+SUMIF('Valves &amp; Acc.'!$A$8:$A$200,$A763,'Valves &amp; Acc.'!$N$8:$N$200)+SUMIF(Controllers!$A$8:$A$212,$A763,Controllers!$N$8:$N$212)+SUMIF('Central Control Systems'!$A$8:$A$207,$A763,'Central Control Systems'!$N$8:$N$207)+SUMIF('LND Services'!$A$8:$A$193,$A763,'LND Services'!$N$8:$N$193)+SUMIF(GOLF!$A$8:$A$295,$A763,GOLF!$N$8:$N$295)+SUMIF('GOLF Services'!$A$8:$A$203,$A763,'GOLF Services'!$N$8:$N$203)+SUMIF(AG!$A$8:$A$176,$A763,AG!$N$8:$N$176)+SUMIF('Spare Parts'!$A$8:$A$189,$A763,'Spare Parts'!$J$8:$J$189)</f>
        <v>0</v>
      </c>
      <c r="O763" s="258"/>
    </row>
    <row r="764" spans="1:15" x14ac:dyDescent="0.25">
      <c r="A764" s="250" t="s">
        <v>423</v>
      </c>
      <c r="B764" s="57" t="s">
        <v>1396</v>
      </c>
      <c r="C764" s="104" t="s">
        <v>1397</v>
      </c>
      <c r="D764" s="352">
        <v>10.45</v>
      </c>
      <c r="E764" s="355">
        <v>10.45</v>
      </c>
      <c r="F764" s="280">
        <v>0</v>
      </c>
      <c r="G764" s="108" t="s">
        <v>682</v>
      </c>
      <c r="H764" s="108">
        <v>25</v>
      </c>
      <c r="I764" s="108" t="s">
        <v>2276</v>
      </c>
      <c r="J764" s="108" t="s">
        <v>1398</v>
      </c>
      <c r="K764" s="108">
        <v>2100</v>
      </c>
      <c r="L764" s="109">
        <v>3.5</v>
      </c>
      <c r="M764" s="108" t="s">
        <v>2271</v>
      </c>
      <c r="N764" s="274">
        <f>SUMIF('Low Volume Irrigation'!$A$8:$A$201,$A764,'Low Volume Irrigation'!$N$8:$N$201)+SUMIF('Spray heads &amp; Nozzles'!$A$8:$A$202,$A764,'Spray heads &amp; Nozzles'!$N$8:$N$202)+SUMIF('Rotors &amp; Nozzles'!$A$8:$A$215,$A764,'Rotors &amp; Nozzles'!$N$8:$N$215)+SUMIF('Valves &amp; Acc.'!$A$8:$A$200,$A764,'Valves &amp; Acc.'!$N$8:$N$200)+SUMIF(Controllers!$A$8:$A$212,$A764,Controllers!$N$8:$N$212)+SUMIF('Central Control Systems'!$A$8:$A$207,$A764,'Central Control Systems'!$N$8:$N$207)+SUMIF('LND Services'!$A$8:$A$193,$A764,'LND Services'!$N$8:$N$193)+SUMIF(GOLF!$A$8:$A$295,$A764,GOLF!$N$8:$N$295)+SUMIF('GOLF Services'!$A$8:$A$203,$A764,'GOLF Services'!$N$8:$N$203)+SUMIF(AG!$A$8:$A$176,$A764,AG!$N$8:$N$176)+SUMIF('Spare Parts'!$A$8:$A$189,$A764,'Spare Parts'!$J$8:$J$189)</f>
        <v>0</v>
      </c>
      <c r="O764" s="258"/>
    </row>
    <row r="765" spans="1:15" x14ac:dyDescent="0.25">
      <c r="A765" s="250" t="s">
        <v>424</v>
      </c>
      <c r="B765" s="57" t="s">
        <v>1399</v>
      </c>
      <c r="C765" s="104" t="s">
        <v>1400</v>
      </c>
      <c r="D765" s="352">
        <v>19.93</v>
      </c>
      <c r="E765" s="355">
        <v>19.93</v>
      </c>
      <c r="F765" s="280">
        <v>0</v>
      </c>
      <c r="G765" s="108" t="s">
        <v>682</v>
      </c>
      <c r="H765" s="108">
        <v>25</v>
      </c>
      <c r="I765" s="108" t="s">
        <v>2276</v>
      </c>
      <c r="J765" s="108" t="s">
        <v>1398</v>
      </c>
      <c r="K765" s="108">
        <v>600</v>
      </c>
      <c r="L765" s="109">
        <v>1.3</v>
      </c>
      <c r="M765" s="108" t="s">
        <v>2271</v>
      </c>
      <c r="N765" s="274">
        <f>SUMIF('Low Volume Irrigation'!$A$8:$A$201,$A765,'Low Volume Irrigation'!$N$8:$N$201)+SUMIF('Spray heads &amp; Nozzles'!$A$8:$A$202,$A765,'Spray heads &amp; Nozzles'!$N$8:$N$202)+SUMIF('Rotors &amp; Nozzles'!$A$8:$A$215,$A765,'Rotors &amp; Nozzles'!$N$8:$N$215)+SUMIF('Valves &amp; Acc.'!$A$8:$A$200,$A765,'Valves &amp; Acc.'!$N$8:$N$200)+SUMIF(Controllers!$A$8:$A$212,$A765,Controllers!$N$8:$N$212)+SUMIF('Central Control Systems'!$A$8:$A$207,$A765,'Central Control Systems'!$N$8:$N$207)+SUMIF('LND Services'!$A$8:$A$193,$A765,'LND Services'!$N$8:$N$193)+SUMIF(GOLF!$A$8:$A$295,$A765,GOLF!$N$8:$N$295)+SUMIF('GOLF Services'!$A$8:$A$203,$A765,'GOLF Services'!$N$8:$N$203)+SUMIF(AG!$A$8:$A$176,$A765,AG!$N$8:$N$176)+SUMIF('Spare Parts'!$A$8:$A$189,$A765,'Spare Parts'!$J$8:$J$189)</f>
        <v>0</v>
      </c>
      <c r="O765" s="258"/>
    </row>
    <row r="766" spans="1:15" x14ac:dyDescent="0.25">
      <c r="A766" s="250" t="s">
        <v>425</v>
      </c>
      <c r="B766" s="57" t="s">
        <v>1401</v>
      </c>
      <c r="C766" s="104" t="s">
        <v>1402</v>
      </c>
      <c r="D766" s="352">
        <v>29.78</v>
      </c>
      <c r="E766" s="355">
        <v>29.78</v>
      </c>
      <c r="F766" s="280">
        <v>0</v>
      </c>
      <c r="G766" s="108" t="s">
        <v>682</v>
      </c>
      <c r="H766" s="108">
        <v>25</v>
      </c>
      <c r="I766" s="108" t="s">
        <v>2276</v>
      </c>
      <c r="J766" s="108" t="s">
        <v>1398</v>
      </c>
      <c r="K766" s="108">
        <v>500</v>
      </c>
      <c r="L766" s="109">
        <v>0.8</v>
      </c>
      <c r="M766" s="108" t="s">
        <v>2271</v>
      </c>
      <c r="N766" s="274">
        <f>SUMIF('Low Volume Irrigation'!$A$8:$A$201,$A766,'Low Volume Irrigation'!$N$8:$N$201)+SUMIF('Spray heads &amp; Nozzles'!$A$8:$A$202,$A766,'Spray heads &amp; Nozzles'!$N$8:$N$202)+SUMIF('Rotors &amp; Nozzles'!$A$8:$A$215,$A766,'Rotors &amp; Nozzles'!$N$8:$N$215)+SUMIF('Valves &amp; Acc.'!$A$8:$A$200,$A766,'Valves &amp; Acc.'!$N$8:$N$200)+SUMIF(Controllers!$A$8:$A$212,$A766,Controllers!$N$8:$N$212)+SUMIF('Central Control Systems'!$A$8:$A$207,$A766,'Central Control Systems'!$N$8:$N$207)+SUMIF('LND Services'!$A$8:$A$193,$A766,'LND Services'!$N$8:$N$193)+SUMIF(GOLF!$A$8:$A$295,$A766,GOLF!$N$8:$N$295)+SUMIF('GOLF Services'!$A$8:$A$203,$A766,'GOLF Services'!$N$8:$N$203)+SUMIF(AG!$A$8:$A$176,$A766,AG!$N$8:$N$176)+SUMIF('Spare Parts'!$A$8:$A$189,$A766,'Spare Parts'!$J$8:$J$189)</f>
        <v>0</v>
      </c>
      <c r="O766" s="258"/>
    </row>
    <row r="767" spans="1:15" x14ac:dyDescent="0.25">
      <c r="A767" s="250" t="s">
        <v>426</v>
      </c>
      <c r="B767" s="57" t="s">
        <v>1403</v>
      </c>
      <c r="C767" s="104" t="s">
        <v>1404</v>
      </c>
      <c r="D767" s="352">
        <v>39.71</v>
      </c>
      <c r="E767" s="355">
        <v>39.71</v>
      </c>
      <c r="F767" s="280">
        <v>0</v>
      </c>
      <c r="G767" s="108" t="s">
        <v>682</v>
      </c>
      <c r="H767" s="108">
        <v>25</v>
      </c>
      <c r="I767" s="108" t="s">
        <v>2276</v>
      </c>
      <c r="J767" s="108" t="s">
        <v>1398</v>
      </c>
      <c r="K767" s="108">
        <v>400</v>
      </c>
      <c r="L767" s="109">
        <v>0.7</v>
      </c>
      <c r="M767" s="108" t="s">
        <v>2271</v>
      </c>
      <c r="N767" s="274">
        <f>SUMIF('Low Volume Irrigation'!$A$8:$A$201,$A767,'Low Volume Irrigation'!$N$8:$N$201)+SUMIF('Spray heads &amp; Nozzles'!$A$8:$A$202,$A767,'Spray heads &amp; Nozzles'!$N$8:$N$202)+SUMIF('Rotors &amp; Nozzles'!$A$8:$A$215,$A767,'Rotors &amp; Nozzles'!$N$8:$N$215)+SUMIF('Valves &amp; Acc.'!$A$8:$A$200,$A767,'Valves &amp; Acc.'!$N$8:$N$200)+SUMIF(Controllers!$A$8:$A$212,$A767,Controllers!$N$8:$N$212)+SUMIF('Central Control Systems'!$A$8:$A$207,$A767,'Central Control Systems'!$N$8:$N$207)+SUMIF('LND Services'!$A$8:$A$193,$A767,'LND Services'!$N$8:$N$193)+SUMIF(GOLF!$A$8:$A$295,$A767,GOLF!$N$8:$N$295)+SUMIF('GOLF Services'!$A$8:$A$203,$A767,'GOLF Services'!$N$8:$N$203)+SUMIF(AG!$A$8:$A$176,$A767,AG!$N$8:$N$176)+SUMIF('Spare Parts'!$A$8:$A$189,$A767,'Spare Parts'!$J$8:$J$189)</f>
        <v>0</v>
      </c>
      <c r="O767" s="258"/>
    </row>
    <row r="768" spans="1:15" x14ac:dyDescent="0.25">
      <c r="A768" s="250" t="s">
        <v>430</v>
      </c>
      <c r="B768" s="57" t="s">
        <v>1412</v>
      </c>
      <c r="C768" s="104" t="s">
        <v>1413</v>
      </c>
      <c r="D768" s="352">
        <v>14.61</v>
      </c>
      <c r="E768" s="355">
        <v>14.61</v>
      </c>
      <c r="F768" s="280">
        <v>0</v>
      </c>
      <c r="G768" s="108" t="s">
        <v>682</v>
      </c>
      <c r="H768" s="108">
        <v>20</v>
      </c>
      <c r="I768" s="108" t="s">
        <v>2276</v>
      </c>
      <c r="J768" s="108" t="s">
        <v>819</v>
      </c>
      <c r="K768" s="108">
        <v>1200</v>
      </c>
      <c r="L768" s="109">
        <v>0.8</v>
      </c>
      <c r="M768" s="108" t="s">
        <v>2271</v>
      </c>
      <c r="N768" s="274">
        <f>SUMIF('Low Volume Irrigation'!$A$8:$A$201,$A768,'Low Volume Irrigation'!$N$8:$N$201)+SUMIF('Spray heads &amp; Nozzles'!$A$8:$A$202,$A768,'Spray heads &amp; Nozzles'!$N$8:$N$202)+SUMIF('Rotors &amp; Nozzles'!$A$8:$A$215,$A768,'Rotors &amp; Nozzles'!$N$8:$N$215)+SUMIF('Valves &amp; Acc.'!$A$8:$A$200,$A768,'Valves &amp; Acc.'!$N$8:$N$200)+SUMIF(Controllers!$A$8:$A$212,$A768,Controllers!$N$8:$N$212)+SUMIF('Central Control Systems'!$A$8:$A$207,$A768,'Central Control Systems'!$N$8:$N$207)+SUMIF('LND Services'!$A$8:$A$193,$A768,'LND Services'!$N$8:$N$193)+SUMIF(GOLF!$A$8:$A$295,$A768,GOLF!$N$8:$N$295)+SUMIF('GOLF Services'!$A$8:$A$203,$A768,'GOLF Services'!$N$8:$N$203)+SUMIF(AG!$A$8:$A$176,$A768,AG!$N$8:$N$176)+SUMIF('Spare Parts'!$A$8:$A$189,$A768,'Spare Parts'!$J$8:$J$189)</f>
        <v>0</v>
      </c>
      <c r="O768" s="258"/>
    </row>
    <row r="769" spans="1:15" x14ac:dyDescent="0.25">
      <c r="A769" s="250" t="s">
        <v>427</v>
      </c>
      <c r="B769" s="57" t="s">
        <v>1405</v>
      </c>
      <c r="C769" s="104" t="s">
        <v>1406</v>
      </c>
      <c r="D769" s="352">
        <v>8.69</v>
      </c>
      <c r="E769" s="355">
        <v>8.69</v>
      </c>
      <c r="F769" s="280">
        <v>0</v>
      </c>
      <c r="G769" s="108" t="s">
        <v>682</v>
      </c>
      <c r="H769" s="108">
        <v>25</v>
      </c>
      <c r="I769" s="108" t="s">
        <v>2276</v>
      </c>
      <c r="J769" s="108" t="s">
        <v>1398</v>
      </c>
      <c r="K769" s="108">
        <v>2100</v>
      </c>
      <c r="L769" s="109">
        <v>3</v>
      </c>
      <c r="M769" s="108" t="s">
        <v>2271</v>
      </c>
      <c r="N769" s="274">
        <f>SUMIF('Low Volume Irrigation'!$A$8:$A$201,$A769,'Low Volume Irrigation'!$N$8:$N$201)+SUMIF('Spray heads &amp; Nozzles'!$A$8:$A$202,$A769,'Spray heads &amp; Nozzles'!$N$8:$N$202)+SUMIF('Rotors &amp; Nozzles'!$A$8:$A$215,$A769,'Rotors &amp; Nozzles'!$N$8:$N$215)+SUMIF('Valves &amp; Acc.'!$A$8:$A$200,$A769,'Valves &amp; Acc.'!$N$8:$N$200)+SUMIF(Controllers!$A$8:$A$212,$A769,Controllers!$N$8:$N$212)+SUMIF('Central Control Systems'!$A$8:$A$207,$A769,'Central Control Systems'!$N$8:$N$207)+SUMIF('LND Services'!$A$8:$A$193,$A769,'LND Services'!$N$8:$N$193)+SUMIF(GOLF!$A$8:$A$295,$A769,GOLF!$N$8:$N$295)+SUMIF('GOLF Services'!$A$8:$A$203,$A769,'GOLF Services'!$N$8:$N$203)+SUMIF(AG!$A$8:$A$176,$A769,AG!$N$8:$N$176)+SUMIF('Spare Parts'!$A$8:$A$189,$A769,'Spare Parts'!$J$8:$J$189)</f>
        <v>0</v>
      </c>
      <c r="O769" s="258"/>
    </row>
    <row r="770" spans="1:15" x14ac:dyDescent="0.25">
      <c r="A770" s="250" t="s">
        <v>428</v>
      </c>
      <c r="B770" s="57" t="s">
        <v>1407</v>
      </c>
      <c r="C770" s="104" t="s">
        <v>1408</v>
      </c>
      <c r="D770" s="352">
        <v>9.81</v>
      </c>
      <c r="E770" s="355">
        <v>9.81</v>
      </c>
      <c r="F770" s="280">
        <v>0</v>
      </c>
      <c r="G770" s="108" t="s">
        <v>682</v>
      </c>
      <c r="H770" s="108">
        <v>25</v>
      </c>
      <c r="I770" s="108" t="s">
        <v>2276</v>
      </c>
      <c r="J770" s="108" t="s">
        <v>1398</v>
      </c>
      <c r="K770" s="108">
        <v>2100</v>
      </c>
      <c r="L770" s="109">
        <v>3.7</v>
      </c>
      <c r="M770" s="108" t="s">
        <v>2271</v>
      </c>
      <c r="N770" s="274">
        <f>SUMIF('Low Volume Irrigation'!$A$8:$A$201,$A770,'Low Volume Irrigation'!$N$8:$N$201)+SUMIF('Spray heads &amp; Nozzles'!$A$8:$A$202,$A770,'Spray heads &amp; Nozzles'!$N$8:$N$202)+SUMIF('Rotors &amp; Nozzles'!$A$8:$A$215,$A770,'Rotors &amp; Nozzles'!$N$8:$N$215)+SUMIF('Valves &amp; Acc.'!$A$8:$A$200,$A770,'Valves &amp; Acc.'!$N$8:$N$200)+SUMIF(Controllers!$A$8:$A$212,$A770,Controllers!$N$8:$N$212)+SUMIF('Central Control Systems'!$A$8:$A$207,$A770,'Central Control Systems'!$N$8:$N$207)+SUMIF('LND Services'!$A$8:$A$193,$A770,'LND Services'!$N$8:$N$193)+SUMIF(GOLF!$A$8:$A$295,$A770,GOLF!$N$8:$N$295)+SUMIF('GOLF Services'!$A$8:$A$203,$A770,'GOLF Services'!$N$8:$N$203)+SUMIF(AG!$A$8:$A$176,$A770,AG!$N$8:$N$176)+SUMIF('Spare Parts'!$A$8:$A$189,$A770,'Spare Parts'!$J$8:$J$189)</f>
        <v>0</v>
      </c>
      <c r="O770" s="258"/>
    </row>
    <row r="771" spans="1:15" x14ac:dyDescent="0.25">
      <c r="A771" s="250" t="s">
        <v>431</v>
      </c>
      <c r="B771" s="57" t="s">
        <v>1414</v>
      </c>
      <c r="C771" s="104" t="s">
        <v>1415</v>
      </c>
      <c r="D771" s="352">
        <v>13.76</v>
      </c>
      <c r="E771" s="355">
        <v>13.76</v>
      </c>
      <c r="F771" s="280">
        <v>0</v>
      </c>
      <c r="G771" s="108" t="s">
        <v>682</v>
      </c>
      <c r="H771" s="108">
        <v>15</v>
      </c>
      <c r="I771" s="108" t="s">
        <v>2276</v>
      </c>
      <c r="J771" s="108" t="s">
        <v>1164</v>
      </c>
      <c r="K771" s="108">
        <v>1260</v>
      </c>
      <c r="L771" s="109">
        <v>3.3</v>
      </c>
      <c r="M771" s="108" t="s">
        <v>2271</v>
      </c>
      <c r="N771" s="274">
        <f>SUMIF('Low Volume Irrigation'!$A$8:$A$201,$A771,'Low Volume Irrigation'!$N$8:$N$201)+SUMIF('Spray heads &amp; Nozzles'!$A$8:$A$202,$A771,'Spray heads &amp; Nozzles'!$N$8:$N$202)+SUMIF('Rotors &amp; Nozzles'!$A$8:$A$215,$A771,'Rotors &amp; Nozzles'!$N$8:$N$215)+SUMIF('Valves &amp; Acc.'!$A$8:$A$200,$A771,'Valves &amp; Acc.'!$N$8:$N$200)+SUMIF(Controllers!$A$8:$A$212,$A771,Controllers!$N$8:$N$212)+SUMIF('Central Control Systems'!$A$8:$A$207,$A771,'Central Control Systems'!$N$8:$N$207)+SUMIF('LND Services'!$A$8:$A$193,$A771,'LND Services'!$N$8:$N$193)+SUMIF(GOLF!$A$8:$A$295,$A771,GOLF!$N$8:$N$295)+SUMIF('GOLF Services'!$A$8:$A$203,$A771,'GOLF Services'!$N$8:$N$203)+SUMIF(AG!$A$8:$A$176,$A771,AG!$N$8:$N$176)+SUMIF('Spare Parts'!$A$8:$A$189,$A771,'Spare Parts'!$J$8:$J$189)</f>
        <v>0</v>
      </c>
      <c r="O771" s="258"/>
    </row>
    <row r="772" spans="1:15" x14ac:dyDescent="0.25">
      <c r="A772" s="250" t="s">
        <v>429</v>
      </c>
      <c r="B772" s="57" t="s">
        <v>1409</v>
      </c>
      <c r="C772" s="104" t="s">
        <v>1410</v>
      </c>
      <c r="D772" s="352">
        <v>6.56</v>
      </c>
      <c r="E772" s="355">
        <v>6.56</v>
      </c>
      <c r="F772" s="280">
        <v>0</v>
      </c>
      <c r="G772" s="108" t="s">
        <v>682</v>
      </c>
      <c r="H772" s="108">
        <v>40</v>
      </c>
      <c r="I772" s="108" t="s">
        <v>2276</v>
      </c>
      <c r="J772" s="108" t="s">
        <v>1411</v>
      </c>
      <c r="K772" s="108">
        <v>2400</v>
      </c>
      <c r="L772" s="109">
        <v>26.4</v>
      </c>
      <c r="M772" s="108" t="s">
        <v>2271</v>
      </c>
      <c r="N772" s="274">
        <f>SUMIF('Low Volume Irrigation'!$A$8:$A$201,$A772,'Low Volume Irrigation'!$N$8:$N$201)+SUMIF('Spray heads &amp; Nozzles'!$A$8:$A$202,$A772,'Spray heads &amp; Nozzles'!$N$8:$N$202)+SUMIF('Rotors &amp; Nozzles'!$A$8:$A$215,$A772,'Rotors &amp; Nozzles'!$N$8:$N$215)+SUMIF('Valves &amp; Acc.'!$A$8:$A$200,$A772,'Valves &amp; Acc.'!$N$8:$N$200)+SUMIF(Controllers!$A$8:$A$212,$A772,Controllers!$N$8:$N$212)+SUMIF('Central Control Systems'!$A$8:$A$207,$A772,'Central Control Systems'!$N$8:$N$207)+SUMIF('LND Services'!$A$8:$A$193,$A772,'LND Services'!$N$8:$N$193)+SUMIF(GOLF!$A$8:$A$295,$A772,GOLF!$N$8:$N$295)+SUMIF('GOLF Services'!$A$8:$A$203,$A772,'GOLF Services'!$N$8:$N$203)+SUMIF(AG!$A$8:$A$176,$A772,AG!$N$8:$N$176)+SUMIF('Spare Parts'!$A$8:$A$189,$A772,'Spare Parts'!$J$8:$J$189)</f>
        <v>0</v>
      </c>
      <c r="O772" s="258"/>
    </row>
    <row r="773" spans="1:15" x14ac:dyDescent="0.25">
      <c r="A773" s="250" t="s">
        <v>432</v>
      </c>
      <c r="B773" s="57" t="s">
        <v>1416</v>
      </c>
      <c r="C773" s="104" t="s">
        <v>1417</v>
      </c>
      <c r="D773" s="352">
        <v>2.91</v>
      </c>
      <c r="E773" s="355">
        <v>2.91</v>
      </c>
      <c r="F773" s="280">
        <v>0</v>
      </c>
      <c r="G773" s="108" t="s">
        <v>682</v>
      </c>
      <c r="H773" s="108">
        <v>25</v>
      </c>
      <c r="I773" s="108" t="s">
        <v>2276</v>
      </c>
      <c r="J773" s="108" t="s">
        <v>760</v>
      </c>
      <c r="K773" s="108">
        <v>8400</v>
      </c>
      <c r="L773" s="109">
        <v>3.3</v>
      </c>
      <c r="M773" s="108" t="s">
        <v>2271</v>
      </c>
      <c r="N773" s="274">
        <f>SUMIF('Low Volume Irrigation'!$A$8:$A$201,$A773,'Low Volume Irrigation'!$N$8:$N$201)+SUMIF('Spray heads &amp; Nozzles'!$A$8:$A$202,$A773,'Spray heads &amp; Nozzles'!$N$8:$N$202)+SUMIF('Rotors &amp; Nozzles'!$A$8:$A$215,$A773,'Rotors &amp; Nozzles'!$N$8:$N$215)+SUMIF('Valves &amp; Acc.'!$A$8:$A$200,$A773,'Valves &amp; Acc.'!$N$8:$N$200)+SUMIF(Controllers!$A$8:$A$212,$A773,Controllers!$N$8:$N$212)+SUMIF('Central Control Systems'!$A$8:$A$207,$A773,'Central Control Systems'!$N$8:$N$207)+SUMIF('LND Services'!$A$8:$A$193,$A773,'LND Services'!$N$8:$N$193)+SUMIF(GOLF!$A$8:$A$295,$A773,GOLF!$N$8:$N$295)+SUMIF('GOLF Services'!$A$8:$A$203,$A773,'GOLF Services'!$N$8:$N$203)+SUMIF(AG!$A$8:$A$176,$A773,AG!$N$8:$N$176)+SUMIF('Spare Parts'!$A$8:$A$189,$A773,'Spare Parts'!$J$8:$J$189)</f>
        <v>0</v>
      </c>
      <c r="O773" s="258"/>
    </row>
    <row r="774" spans="1:15" x14ac:dyDescent="0.25">
      <c r="A774" s="250" t="s">
        <v>433</v>
      </c>
      <c r="B774" s="57" t="s">
        <v>1418</v>
      </c>
      <c r="C774" s="104" t="s">
        <v>1419</v>
      </c>
      <c r="D774" s="352">
        <v>2.73</v>
      </c>
      <c r="E774" s="355">
        <v>2.73</v>
      </c>
      <c r="F774" s="280">
        <v>0</v>
      </c>
      <c r="G774" s="108" t="s">
        <v>682</v>
      </c>
      <c r="H774" s="108">
        <v>25</v>
      </c>
      <c r="I774" s="108" t="s">
        <v>2276</v>
      </c>
      <c r="J774" s="108" t="s">
        <v>760</v>
      </c>
      <c r="K774" s="108">
        <v>8400</v>
      </c>
      <c r="L774" s="109">
        <v>3.1</v>
      </c>
      <c r="M774" s="108" t="s">
        <v>2271</v>
      </c>
      <c r="N774" s="274">
        <f>SUMIF('Low Volume Irrigation'!$A$8:$A$201,$A774,'Low Volume Irrigation'!$N$8:$N$201)+SUMIF('Spray heads &amp; Nozzles'!$A$8:$A$202,$A774,'Spray heads &amp; Nozzles'!$N$8:$N$202)+SUMIF('Rotors &amp; Nozzles'!$A$8:$A$215,$A774,'Rotors &amp; Nozzles'!$N$8:$N$215)+SUMIF('Valves &amp; Acc.'!$A$8:$A$200,$A774,'Valves &amp; Acc.'!$N$8:$N$200)+SUMIF(Controllers!$A$8:$A$212,$A774,Controllers!$N$8:$N$212)+SUMIF('Central Control Systems'!$A$8:$A$207,$A774,'Central Control Systems'!$N$8:$N$207)+SUMIF('LND Services'!$A$8:$A$193,$A774,'LND Services'!$N$8:$N$193)+SUMIF(GOLF!$A$8:$A$295,$A774,GOLF!$N$8:$N$295)+SUMIF('GOLF Services'!$A$8:$A$203,$A774,'GOLF Services'!$N$8:$N$203)+SUMIF(AG!$A$8:$A$176,$A774,AG!$N$8:$N$176)+SUMIF('Spare Parts'!$A$8:$A$189,$A774,'Spare Parts'!$J$8:$J$189)</f>
        <v>0</v>
      </c>
      <c r="O774" s="258"/>
    </row>
    <row r="775" spans="1:15" x14ac:dyDescent="0.25">
      <c r="A775" s="250" t="s">
        <v>434</v>
      </c>
      <c r="B775" s="57" t="s">
        <v>1420</v>
      </c>
      <c r="C775" s="104" t="s">
        <v>1421</v>
      </c>
      <c r="D775" s="352">
        <v>2.89</v>
      </c>
      <c r="E775" s="355">
        <v>2.89</v>
      </c>
      <c r="F775" s="280">
        <v>0</v>
      </c>
      <c r="G775" s="108" t="s">
        <v>682</v>
      </c>
      <c r="H775" s="108">
        <v>25</v>
      </c>
      <c r="I775" s="108" t="s">
        <v>2276</v>
      </c>
      <c r="J775" s="108" t="s">
        <v>760</v>
      </c>
      <c r="K775" s="108">
        <v>8400</v>
      </c>
      <c r="L775" s="109">
        <v>3.5</v>
      </c>
      <c r="M775" s="108" t="s">
        <v>2271</v>
      </c>
      <c r="N775" s="274">
        <f>SUMIF('Low Volume Irrigation'!$A$8:$A$201,$A775,'Low Volume Irrigation'!$N$8:$N$201)+SUMIF('Spray heads &amp; Nozzles'!$A$8:$A$202,$A775,'Spray heads &amp; Nozzles'!$N$8:$N$202)+SUMIF('Rotors &amp; Nozzles'!$A$8:$A$215,$A775,'Rotors &amp; Nozzles'!$N$8:$N$215)+SUMIF('Valves &amp; Acc.'!$A$8:$A$200,$A775,'Valves &amp; Acc.'!$N$8:$N$200)+SUMIF(Controllers!$A$8:$A$212,$A775,Controllers!$N$8:$N$212)+SUMIF('Central Control Systems'!$A$8:$A$207,$A775,'Central Control Systems'!$N$8:$N$207)+SUMIF('LND Services'!$A$8:$A$193,$A775,'LND Services'!$N$8:$N$193)+SUMIF(GOLF!$A$8:$A$295,$A775,GOLF!$N$8:$N$295)+SUMIF('GOLF Services'!$A$8:$A$203,$A775,'GOLF Services'!$N$8:$N$203)+SUMIF(AG!$A$8:$A$176,$A775,AG!$N$8:$N$176)+SUMIF('Spare Parts'!$A$8:$A$189,$A775,'Spare Parts'!$J$8:$J$189)</f>
        <v>0</v>
      </c>
      <c r="O775" s="258"/>
    </row>
    <row r="776" spans="1:15" x14ac:dyDescent="0.25">
      <c r="A776" s="250" t="s">
        <v>446</v>
      </c>
      <c r="B776" s="57" t="s">
        <v>1443</v>
      </c>
      <c r="C776" s="104" t="s">
        <v>1444</v>
      </c>
      <c r="D776" s="352">
        <v>2.52</v>
      </c>
      <c r="E776" s="355">
        <v>2.52</v>
      </c>
      <c r="F776" s="280">
        <v>0</v>
      </c>
      <c r="G776" s="108" t="s">
        <v>682</v>
      </c>
      <c r="H776" s="108">
        <v>25</v>
      </c>
      <c r="I776" s="108" t="s">
        <v>2276</v>
      </c>
      <c r="J776" s="108" t="s">
        <v>760</v>
      </c>
      <c r="K776" s="108">
        <v>11000</v>
      </c>
      <c r="L776" s="109">
        <v>1.4</v>
      </c>
      <c r="M776" s="108" t="s">
        <v>2271</v>
      </c>
      <c r="N776" s="274">
        <f>SUMIF('Low Volume Irrigation'!$A$8:$A$201,$A776,'Low Volume Irrigation'!$N$8:$N$201)+SUMIF('Spray heads &amp; Nozzles'!$A$8:$A$202,$A776,'Spray heads &amp; Nozzles'!$N$8:$N$202)+SUMIF('Rotors &amp; Nozzles'!$A$8:$A$215,$A776,'Rotors &amp; Nozzles'!$N$8:$N$215)+SUMIF('Valves &amp; Acc.'!$A$8:$A$200,$A776,'Valves &amp; Acc.'!$N$8:$N$200)+SUMIF(Controllers!$A$8:$A$212,$A776,Controllers!$N$8:$N$212)+SUMIF('Central Control Systems'!$A$8:$A$207,$A776,'Central Control Systems'!$N$8:$N$207)+SUMIF('LND Services'!$A$8:$A$193,$A776,'LND Services'!$N$8:$N$193)+SUMIF(GOLF!$A$8:$A$295,$A776,GOLF!$N$8:$N$295)+SUMIF('GOLF Services'!$A$8:$A$203,$A776,'GOLF Services'!$N$8:$N$203)+SUMIF(AG!$A$8:$A$176,$A776,AG!$N$8:$N$176)+SUMIF('Spare Parts'!$A$8:$A$189,$A776,'Spare Parts'!$J$8:$J$189)</f>
        <v>0</v>
      </c>
      <c r="O776" s="258"/>
    </row>
    <row r="777" spans="1:15" x14ac:dyDescent="0.25">
      <c r="A777" s="250" t="s">
        <v>436</v>
      </c>
      <c r="B777" s="57" t="s">
        <v>1423</v>
      </c>
      <c r="C777" s="104" t="s">
        <v>1424</v>
      </c>
      <c r="D777" s="352">
        <v>11.05</v>
      </c>
      <c r="E777" s="355">
        <v>11.05</v>
      </c>
      <c r="F777" s="280">
        <v>0</v>
      </c>
      <c r="G777" s="108" t="s">
        <v>682</v>
      </c>
      <c r="H777" s="108">
        <v>25</v>
      </c>
      <c r="I777" s="108" t="s">
        <v>2276</v>
      </c>
      <c r="J777" s="108" t="s">
        <v>1398</v>
      </c>
      <c r="K777" s="108">
        <v>2100</v>
      </c>
      <c r="L777" s="109">
        <v>0.9</v>
      </c>
      <c r="M777" s="108" t="s">
        <v>2271</v>
      </c>
      <c r="N777" s="274">
        <f>SUMIF('Low Volume Irrigation'!$A$8:$A$201,$A777,'Low Volume Irrigation'!$N$8:$N$201)+SUMIF('Spray heads &amp; Nozzles'!$A$8:$A$202,$A777,'Spray heads &amp; Nozzles'!$N$8:$N$202)+SUMIF('Rotors &amp; Nozzles'!$A$8:$A$215,$A777,'Rotors &amp; Nozzles'!$N$8:$N$215)+SUMIF('Valves &amp; Acc.'!$A$8:$A$200,$A777,'Valves &amp; Acc.'!$N$8:$N$200)+SUMIF(Controllers!$A$8:$A$212,$A777,Controllers!$N$8:$N$212)+SUMIF('Central Control Systems'!$A$8:$A$207,$A777,'Central Control Systems'!$N$8:$N$207)+SUMIF('LND Services'!$A$8:$A$193,$A777,'LND Services'!$N$8:$N$193)+SUMIF(GOLF!$A$8:$A$295,$A777,GOLF!$N$8:$N$295)+SUMIF('GOLF Services'!$A$8:$A$203,$A777,'GOLF Services'!$N$8:$N$203)+SUMIF(AG!$A$8:$A$176,$A777,AG!$N$8:$N$176)+SUMIF('Spare Parts'!$A$8:$A$189,$A777,'Spare Parts'!$J$8:$J$189)</f>
        <v>0</v>
      </c>
      <c r="O777" s="258"/>
    </row>
    <row r="778" spans="1:15" x14ac:dyDescent="0.25">
      <c r="A778" s="250" t="s">
        <v>437</v>
      </c>
      <c r="B778" s="57" t="s">
        <v>1425</v>
      </c>
      <c r="C778" s="104" t="s">
        <v>1426</v>
      </c>
      <c r="D778" s="352">
        <v>20.99</v>
      </c>
      <c r="E778" s="355">
        <v>20.99</v>
      </c>
      <c r="F778" s="280">
        <v>0</v>
      </c>
      <c r="G778" s="108" t="s">
        <v>682</v>
      </c>
      <c r="H778" s="108">
        <v>25</v>
      </c>
      <c r="I778" s="108" t="s">
        <v>2276</v>
      </c>
      <c r="J778" s="108" t="s">
        <v>1398</v>
      </c>
      <c r="K778" s="108">
        <v>600</v>
      </c>
      <c r="L778" s="109">
        <v>5.4</v>
      </c>
      <c r="M778" s="108" t="s">
        <v>2271</v>
      </c>
      <c r="N778" s="274">
        <f>SUMIF('Low Volume Irrigation'!$A$8:$A$201,$A778,'Low Volume Irrigation'!$N$8:$N$201)+SUMIF('Spray heads &amp; Nozzles'!$A$8:$A$202,$A778,'Spray heads &amp; Nozzles'!$N$8:$N$202)+SUMIF('Rotors &amp; Nozzles'!$A$8:$A$215,$A778,'Rotors &amp; Nozzles'!$N$8:$N$215)+SUMIF('Valves &amp; Acc.'!$A$8:$A$200,$A778,'Valves &amp; Acc.'!$N$8:$N$200)+SUMIF(Controllers!$A$8:$A$212,$A778,Controllers!$N$8:$N$212)+SUMIF('Central Control Systems'!$A$8:$A$207,$A778,'Central Control Systems'!$N$8:$N$207)+SUMIF('LND Services'!$A$8:$A$193,$A778,'LND Services'!$N$8:$N$193)+SUMIF(GOLF!$A$8:$A$295,$A778,GOLF!$N$8:$N$295)+SUMIF('GOLF Services'!$A$8:$A$203,$A778,'GOLF Services'!$N$8:$N$203)+SUMIF(AG!$A$8:$A$176,$A778,AG!$N$8:$N$176)+SUMIF('Spare Parts'!$A$8:$A$189,$A778,'Spare Parts'!$J$8:$J$189)</f>
        <v>0</v>
      </c>
      <c r="O778" s="258"/>
    </row>
    <row r="779" spans="1:15" x14ac:dyDescent="0.25">
      <c r="A779" s="250" t="s">
        <v>438</v>
      </c>
      <c r="B779" s="57" t="s">
        <v>1427</v>
      </c>
      <c r="C779" s="104" t="s">
        <v>1428</v>
      </c>
      <c r="D779" s="352">
        <v>31.44</v>
      </c>
      <c r="E779" s="355">
        <v>31.44</v>
      </c>
      <c r="F779" s="280">
        <v>0</v>
      </c>
      <c r="G779" s="108" t="s">
        <v>682</v>
      </c>
      <c r="H779" s="108">
        <v>25</v>
      </c>
      <c r="I779" s="108" t="s">
        <v>2276</v>
      </c>
      <c r="J779" s="108" t="s">
        <v>1398</v>
      </c>
      <c r="K779" s="108">
        <v>500</v>
      </c>
      <c r="L779" s="109">
        <v>8.3000000000000007</v>
      </c>
      <c r="M779" s="108" t="s">
        <v>2271</v>
      </c>
      <c r="N779" s="274">
        <f>SUMIF('Low Volume Irrigation'!$A$8:$A$201,$A779,'Low Volume Irrigation'!$N$8:$N$201)+SUMIF('Spray heads &amp; Nozzles'!$A$8:$A$202,$A779,'Spray heads &amp; Nozzles'!$N$8:$N$202)+SUMIF('Rotors &amp; Nozzles'!$A$8:$A$215,$A779,'Rotors &amp; Nozzles'!$N$8:$N$215)+SUMIF('Valves &amp; Acc.'!$A$8:$A$200,$A779,'Valves &amp; Acc.'!$N$8:$N$200)+SUMIF(Controllers!$A$8:$A$212,$A779,Controllers!$N$8:$N$212)+SUMIF('Central Control Systems'!$A$8:$A$207,$A779,'Central Control Systems'!$N$8:$N$207)+SUMIF('LND Services'!$A$8:$A$193,$A779,'LND Services'!$N$8:$N$193)+SUMIF(GOLF!$A$8:$A$295,$A779,GOLF!$N$8:$N$295)+SUMIF('GOLF Services'!$A$8:$A$203,$A779,'GOLF Services'!$N$8:$N$203)+SUMIF(AG!$A$8:$A$176,$A779,AG!$N$8:$N$176)+SUMIF('Spare Parts'!$A$8:$A$189,$A779,'Spare Parts'!$J$8:$J$189)</f>
        <v>0</v>
      </c>
      <c r="O779" s="258"/>
    </row>
    <row r="780" spans="1:15" x14ac:dyDescent="0.25">
      <c r="A780" s="250" t="s">
        <v>439</v>
      </c>
      <c r="B780" s="57" t="s">
        <v>1429</v>
      </c>
      <c r="C780" s="104" t="s">
        <v>1430</v>
      </c>
      <c r="D780" s="352">
        <v>41.89</v>
      </c>
      <c r="E780" s="355">
        <v>41.89</v>
      </c>
      <c r="F780" s="280">
        <v>0</v>
      </c>
      <c r="G780" s="108" t="s">
        <v>682</v>
      </c>
      <c r="H780" s="108">
        <v>25</v>
      </c>
      <c r="I780" s="108" t="s">
        <v>2276</v>
      </c>
      <c r="J780" s="108" t="s">
        <v>1398</v>
      </c>
      <c r="K780" s="108">
        <v>400</v>
      </c>
      <c r="L780" s="109">
        <v>10.9</v>
      </c>
      <c r="M780" s="108" t="s">
        <v>2271</v>
      </c>
      <c r="N780" s="274">
        <f>SUMIF('Low Volume Irrigation'!$A$8:$A$201,$A780,'Low Volume Irrigation'!$N$8:$N$201)+SUMIF('Spray heads &amp; Nozzles'!$A$8:$A$202,$A780,'Spray heads &amp; Nozzles'!$N$8:$N$202)+SUMIF('Rotors &amp; Nozzles'!$A$8:$A$215,$A780,'Rotors &amp; Nozzles'!$N$8:$N$215)+SUMIF('Valves &amp; Acc.'!$A$8:$A$200,$A780,'Valves &amp; Acc.'!$N$8:$N$200)+SUMIF(Controllers!$A$8:$A$212,$A780,Controllers!$N$8:$N$212)+SUMIF('Central Control Systems'!$A$8:$A$207,$A780,'Central Control Systems'!$N$8:$N$207)+SUMIF('LND Services'!$A$8:$A$193,$A780,'LND Services'!$N$8:$N$193)+SUMIF(GOLF!$A$8:$A$295,$A780,GOLF!$N$8:$N$295)+SUMIF('GOLF Services'!$A$8:$A$203,$A780,'GOLF Services'!$N$8:$N$203)+SUMIF(AG!$A$8:$A$176,$A780,AG!$N$8:$N$176)+SUMIF('Spare Parts'!$A$8:$A$189,$A780,'Spare Parts'!$J$8:$J$189)</f>
        <v>0</v>
      </c>
      <c r="O780" s="258"/>
    </row>
    <row r="781" spans="1:15" x14ac:dyDescent="0.25">
      <c r="A781" s="250" t="s">
        <v>442</v>
      </c>
      <c r="B781" s="57" t="s">
        <v>1435</v>
      </c>
      <c r="C781" s="104" t="s">
        <v>1436</v>
      </c>
      <c r="D781" s="352">
        <v>14.5</v>
      </c>
      <c r="E781" s="355">
        <v>14.5</v>
      </c>
      <c r="F781" s="280">
        <v>0</v>
      </c>
      <c r="G781" s="108" t="s">
        <v>682</v>
      </c>
      <c r="H781" s="108">
        <v>20</v>
      </c>
      <c r="I781" s="108" t="s">
        <v>2276</v>
      </c>
      <c r="J781" s="108" t="s">
        <v>819</v>
      </c>
      <c r="K781" s="108">
        <v>1200</v>
      </c>
      <c r="L781" s="109">
        <v>1</v>
      </c>
      <c r="M781" s="108" t="s">
        <v>2271</v>
      </c>
      <c r="N781" s="274">
        <f>SUMIF('Low Volume Irrigation'!$A$8:$A$201,$A781,'Low Volume Irrigation'!$N$8:$N$201)+SUMIF('Spray heads &amp; Nozzles'!$A$8:$A$202,$A781,'Spray heads &amp; Nozzles'!$N$8:$N$202)+SUMIF('Rotors &amp; Nozzles'!$A$8:$A$215,$A781,'Rotors &amp; Nozzles'!$N$8:$N$215)+SUMIF('Valves &amp; Acc.'!$A$8:$A$200,$A781,'Valves &amp; Acc.'!$N$8:$N$200)+SUMIF(Controllers!$A$8:$A$212,$A781,Controllers!$N$8:$N$212)+SUMIF('Central Control Systems'!$A$8:$A$207,$A781,'Central Control Systems'!$N$8:$N$207)+SUMIF('LND Services'!$A$8:$A$193,$A781,'LND Services'!$N$8:$N$193)+SUMIF(GOLF!$A$8:$A$295,$A781,GOLF!$N$8:$N$295)+SUMIF('GOLF Services'!$A$8:$A$203,$A781,'GOLF Services'!$N$8:$N$203)+SUMIF(AG!$A$8:$A$176,$A781,AG!$N$8:$N$176)+SUMIF('Spare Parts'!$A$8:$A$189,$A781,'Spare Parts'!$J$8:$J$189)</f>
        <v>0</v>
      </c>
      <c r="O781" s="258"/>
    </row>
    <row r="782" spans="1:15" x14ac:dyDescent="0.25">
      <c r="A782" s="250" t="s">
        <v>440</v>
      </c>
      <c r="B782" s="57" t="s">
        <v>1431</v>
      </c>
      <c r="C782" s="104" t="s">
        <v>1432</v>
      </c>
      <c r="D782" s="352">
        <v>8.33</v>
      </c>
      <c r="E782" s="355">
        <v>8.33</v>
      </c>
      <c r="F782" s="280">
        <v>0</v>
      </c>
      <c r="G782" s="108" t="s">
        <v>682</v>
      </c>
      <c r="H782" s="108">
        <v>25</v>
      </c>
      <c r="I782" s="108" t="s">
        <v>2276</v>
      </c>
      <c r="J782" s="108" t="s">
        <v>1398</v>
      </c>
      <c r="K782" s="108">
        <v>2100</v>
      </c>
      <c r="L782" s="109">
        <v>1.5</v>
      </c>
      <c r="M782" s="108" t="s">
        <v>2271</v>
      </c>
      <c r="N782" s="274">
        <f>SUMIF('Low Volume Irrigation'!$A$8:$A$201,$A782,'Low Volume Irrigation'!$N$8:$N$201)+SUMIF('Spray heads &amp; Nozzles'!$A$8:$A$202,$A782,'Spray heads &amp; Nozzles'!$N$8:$N$202)+SUMIF('Rotors &amp; Nozzles'!$A$8:$A$215,$A782,'Rotors &amp; Nozzles'!$N$8:$N$215)+SUMIF('Valves &amp; Acc.'!$A$8:$A$200,$A782,'Valves &amp; Acc.'!$N$8:$N$200)+SUMIF(Controllers!$A$8:$A$212,$A782,Controllers!$N$8:$N$212)+SUMIF('Central Control Systems'!$A$8:$A$207,$A782,'Central Control Systems'!$N$8:$N$207)+SUMIF('LND Services'!$A$8:$A$193,$A782,'LND Services'!$N$8:$N$193)+SUMIF(GOLF!$A$8:$A$295,$A782,GOLF!$N$8:$N$295)+SUMIF('GOLF Services'!$A$8:$A$203,$A782,'GOLF Services'!$N$8:$N$203)+SUMIF(AG!$A$8:$A$176,$A782,AG!$N$8:$N$176)+SUMIF('Spare Parts'!$A$8:$A$189,$A782,'Spare Parts'!$J$8:$J$189)</f>
        <v>0</v>
      </c>
      <c r="O782" s="258"/>
    </row>
    <row r="783" spans="1:15" x14ac:dyDescent="0.25">
      <c r="A783" s="250" t="s">
        <v>441</v>
      </c>
      <c r="B783" s="57" t="s">
        <v>1433</v>
      </c>
      <c r="C783" s="104" t="s">
        <v>1434</v>
      </c>
      <c r="D783" s="352">
        <v>9.65</v>
      </c>
      <c r="E783" s="355">
        <v>9.65</v>
      </c>
      <c r="F783" s="280">
        <v>0</v>
      </c>
      <c r="G783" s="108" t="s">
        <v>682</v>
      </c>
      <c r="H783" s="108">
        <v>25</v>
      </c>
      <c r="I783" s="108" t="s">
        <v>2276</v>
      </c>
      <c r="J783" s="108" t="s">
        <v>1398</v>
      </c>
      <c r="K783" s="108">
        <v>2100</v>
      </c>
      <c r="L783" s="109">
        <v>1.4</v>
      </c>
      <c r="M783" s="108" t="s">
        <v>2271</v>
      </c>
      <c r="N783" s="274">
        <f>SUMIF('Low Volume Irrigation'!$A$8:$A$201,$A783,'Low Volume Irrigation'!$N$8:$N$201)+SUMIF('Spray heads &amp; Nozzles'!$A$8:$A$202,$A783,'Spray heads &amp; Nozzles'!$N$8:$N$202)+SUMIF('Rotors &amp; Nozzles'!$A$8:$A$215,$A783,'Rotors &amp; Nozzles'!$N$8:$N$215)+SUMIF('Valves &amp; Acc.'!$A$8:$A$200,$A783,'Valves &amp; Acc.'!$N$8:$N$200)+SUMIF(Controllers!$A$8:$A$212,$A783,Controllers!$N$8:$N$212)+SUMIF('Central Control Systems'!$A$8:$A$207,$A783,'Central Control Systems'!$N$8:$N$207)+SUMIF('LND Services'!$A$8:$A$193,$A783,'LND Services'!$N$8:$N$193)+SUMIF(GOLF!$A$8:$A$295,$A783,GOLF!$N$8:$N$295)+SUMIF('GOLF Services'!$A$8:$A$203,$A783,'GOLF Services'!$N$8:$N$203)+SUMIF(AG!$A$8:$A$176,$A783,AG!$N$8:$N$176)+SUMIF('Spare Parts'!$A$8:$A$189,$A783,'Spare Parts'!$J$8:$J$189)</f>
        <v>0</v>
      </c>
      <c r="O783" s="258"/>
    </row>
    <row r="784" spans="1:15" x14ac:dyDescent="0.25">
      <c r="A784" s="250" t="s">
        <v>443</v>
      </c>
      <c r="B784" s="57" t="s">
        <v>1437</v>
      </c>
      <c r="C784" s="104" t="s">
        <v>1438</v>
      </c>
      <c r="D784" s="352">
        <v>13.6</v>
      </c>
      <c r="E784" s="355">
        <v>13.6</v>
      </c>
      <c r="F784" s="280">
        <v>0</v>
      </c>
      <c r="G784" s="108" t="s">
        <v>682</v>
      </c>
      <c r="H784" s="108">
        <v>15</v>
      </c>
      <c r="I784" s="108" t="s">
        <v>2276</v>
      </c>
      <c r="J784" s="108" t="s">
        <v>1164</v>
      </c>
      <c r="K784" s="108">
        <v>1260</v>
      </c>
      <c r="L784" s="109">
        <v>0.9</v>
      </c>
      <c r="M784" s="108" t="s">
        <v>2271</v>
      </c>
      <c r="N784" s="274">
        <f>SUMIF('Low Volume Irrigation'!$A$8:$A$201,$A784,'Low Volume Irrigation'!$N$8:$N$201)+SUMIF('Spray heads &amp; Nozzles'!$A$8:$A$202,$A784,'Spray heads &amp; Nozzles'!$N$8:$N$202)+SUMIF('Rotors &amp; Nozzles'!$A$8:$A$215,$A784,'Rotors &amp; Nozzles'!$N$8:$N$215)+SUMIF('Valves &amp; Acc.'!$A$8:$A$200,$A784,'Valves &amp; Acc.'!$N$8:$N$200)+SUMIF(Controllers!$A$8:$A$212,$A784,Controllers!$N$8:$N$212)+SUMIF('Central Control Systems'!$A$8:$A$207,$A784,'Central Control Systems'!$N$8:$N$207)+SUMIF('LND Services'!$A$8:$A$193,$A784,'LND Services'!$N$8:$N$193)+SUMIF(GOLF!$A$8:$A$295,$A784,GOLF!$N$8:$N$295)+SUMIF('GOLF Services'!$A$8:$A$203,$A784,'GOLF Services'!$N$8:$N$203)+SUMIF(AG!$A$8:$A$176,$A784,AG!$N$8:$N$176)+SUMIF('Spare Parts'!$A$8:$A$189,$A784,'Spare Parts'!$J$8:$J$189)</f>
        <v>0</v>
      </c>
      <c r="O784" s="258"/>
    </row>
    <row r="785" spans="1:15" x14ac:dyDescent="0.25">
      <c r="A785" s="250" t="s">
        <v>444</v>
      </c>
      <c r="B785" s="57" t="s">
        <v>1439</v>
      </c>
      <c r="C785" s="104" t="s">
        <v>1440</v>
      </c>
      <c r="D785" s="352">
        <v>2.48</v>
      </c>
      <c r="E785" s="355">
        <v>2.48</v>
      </c>
      <c r="F785" s="280">
        <v>0</v>
      </c>
      <c r="G785" s="108" t="s">
        <v>682</v>
      </c>
      <c r="H785" s="108">
        <v>25</v>
      </c>
      <c r="I785" s="108" t="s">
        <v>2276</v>
      </c>
      <c r="J785" s="108" t="s">
        <v>760</v>
      </c>
      <c r="K785" s="108">
        <v>6000</v>
      </c>
      <c r="L785" s="109">
        <v>10.7</v>
      </c>
      <c r="M785" s="108" t="s">
        <v>2271</v>
      </c>
      <c r="N785" s="274">
        <f>SUMIF('Low Volume Irrigation'!$A$8:$A$201,$A785,'Low Volume Irrigation'!$N$8:$N$201)+SUMIF('Spray heads &amp; Nozzles'!$A$8:$A$202,$A785,'Spray heads &amp; Nozzles'!$N$8:$N$202)+SUMIF('Rotors &amp; Nozzles'!$A$8:$A$215,$A785,'Rotors &amp; Nozzles'!$N$8:$N$215)+SUMIF('Valves &amp; Acc.'!$A$8:$A$200,$A785,'Valves &amp; Acc.'!$N$8:$N$200)+SUMIF(Controllers!$A$8:$A$212,$A785,Controllers!$N$8:$N$212)+SUMIF('Central Control Systems'!$A$8:$A$207,$A785,'Central Control Systems'!$N$8:$N$207)+SUMIF('LND Services'!$A$8:$A$193,$A785,'LND Services'!$N$8:$N$193)+SUMIF(GOLF!$A$8:$A$295,$A785,GOLF!$N$8:$N$295)+SUMIF('GOLF Services'!$A$8:$A$203,$A785,'GOLF Services'!$N$8:$N$203)+SUMIF(AG!$A$8:$A$176,$A785,AG!$N$8:$N$176)+SUMIF('Spare Parts'!$A$8:$A$189,$A785,'Spare Parts'!$J$8:$J$189)</f>
        <v>0</v>
      </c>
      <c r="O785" s="258"/>
    </row>
    <row r="786" spans="1:15" x14ac:dyDescent="0.25">
      <c r="A786" s="250" t="s">
        <v>445</v>
      </c>
      <c r="B786" s="57" t="s">
        <v>1441</v>
      </c>
      <c r="C786" s="104" t="s">
        <v>1442</v>
      </c>
      <c r="D786" s="352">
        <v>2.48</v>
      </c>
      <c r="E786" s="355">
        <v>2.48</v>
      </c>
      <c r="F786" s="280">
        <v>0</v>
      </c>
      <c r="G786" s="108" t="s">
        <v>682</v>
      </c>
      <c r="H786" s="108">
        <v>25</v>
      </c>
      <c r="I786" s="108" t="s">
        <v>2276</v>
      </c>
      <c r="J786" s="108" t="s">
        <v>760</v>
      </c>
      <c r="K786" s="108">
        <v>8400</v>
      </c>
      <c r="L786" s="109">
        <v>8.3000000000000007</v>
      </c>
      <c r="M786" s="108" t="s">
        <v>2271</v>
      </c>
      <c r="N786" s="274">
        <f>SUMIF('Low Volume Irrigation'!$A$8:$A$201,$A786,'Low Volume Irrigation'!$N$8:$N$201)+SUMIF('Spray heads &amp; Nozzles'!$A$8:$A$202,$A786,'Spray heads &amp; Nozzles'!$N$8:$N$202)+SUMIF('Rotors &amp; Nozzles'!$A$8:$A$215,$A786,'Rotors &amp; Nozzles'!$N$8:$N$215)+SUMIF('Valves &amp; Acc.'!$A$8:$A$200,$A786,'Valves &amp; Acc.'!$N$8:$N$200)+SUMIF(Controllers!$A$8:$A$212,$A786,Controllers!$N$8:$N$212)+SUMIF('Central Control Systems'!$A$8:$A$207,$A786,'Central Control Systems'!$N$8:$N$207)+SUMIF('LND Services'!$A$8:$A$193,$A786,'LND Services'!$N$8:$N$193)+SUMIF(GOLF!$A$8:$A$295,$A786,GOLF!$N$8:$N$295)+SUMIF('GOLF Services'!$A$8:$A$203,$A786,'GOLF Services'!$N$8:$N$203)+SUMIF(AG!$A$8:$A$176,$A786,AG!$N$8:$N$176)+SUMIF('Spare Parts'!$A$8:$A$189,$A786,'Spare Parts'!$J$8:$J$189)</f>
        <v>0</v>
      </c>
      <c r="O786" s="258"/>
    </row>
    <row r="787" spans="1:15" x14ac:dyDescent="0.25">
      <c r="A787" s="250" t="s">
        <v>2616</v>
      </c>
      <c r="B787" s="57" t="s">
        <v>2670</v>
      </c>
      <c r="C787" s="104" t="s">
        <v>2753</v>
      </c>
      <c r="D787" s="352">
        <v>3821.78</v>
      </c>
      <c r="E787" s="355">
        <v>3821.78</v>
      </c>
      <c r="F787" s="280">
        <v>0</v>
      </c>
      <c r="G787" s="108" t="s">
        <v>1156</v>
      </c>
      <c r="H787" s="108">
        <v>1</v>
      </c>
      <c r="I787" s="108" t="s">
        <v>2276</v>
      </c>
      <c r="J787" s="108" t="s">
        <v>2276</v>
      </c>
      <c r="K787" s="108" t="s">
        <v>2276</v>
      </c>
      <c r="L787" s="109" t="s">
        <v>2276</v>
      </c>
      <c r="M787" s="108" t="s">
        <v>2632</v>
      </c>
      <c r="N787" s="274">
        <f>SUMIF('Low Volume Irrigation'!$A$8:$A$201,$A787,'Low Volume Irrigation'!$N$8:$N$201)+SUMIF('Spray heads &amp; Nozzles'!$A$8:$A$202,$A787,'Spray heads &amp; Nozzles'!$N$8:$N$202)+SUMIF('Rotors &amp; Nozzles'!$A$8:$A$215,$A787,'Rotors &amp; Nozzles'!$N$8:$N$215)+SUMIF('Valves &amp; Acc.'!$A$8:$A$200,$A787,'Valves &amp; Acc.'!$N$8:$N$200)+SUMIF(Controllers!$A$8:$A$212,$A787,Controllers!$N$8:$N$212)+SUMIF('Central Control Systems'!$A$8:$A$207,$A787,'Central Control Systems'!$N$8:$N$207)+SUMIF('LND Services'!$A$8:$A$193,$A787,'LND Services'!$N$8:$N$193)+SUMIF(GOLF!$A$8:$A$295,$A787,GOLF!$N$8:$N$295)+SUMIF('GOLF Services'!$A$8:$A$203,$A787,'GOLF Services'!$N$8:$N$203)+SUMIF(AG!$A$8:$A$176,$A787,AG!$N$8:$N$176)+SUMIF('Spare Parts'!$A$8:$A$189,$A787,'Spare Parts'!$J$8:$J$189)</f>
        <v>0</v>
      </c>
      <c r="O787" s="258"/>
    </row>
    <row r="788" spans="1:15" ht="25.5" x14ac:dyDescent="0.25">
      <c r="A788" s="250" t="s">
        <v>2160</v>
      </c>
      <c r="B788" s="57" t="s">
        <v>1872</v>
      </c>
      <c r="C788" s="104" t="s">
        <v>1873</v>
      </c>
      <c r="D788" s="352" t="s">
        <v>2872</v>
      </c>
      <c r="E788" s="355">
        <v>6951.71</v>
      </c>
      <c r="F788" s="280" t="s">
        <v>678</v>
      </c>
      <c r="G788" s="108" t="s">
        <v>1626</v>
      </c>
      <c r="H788" s="108">
        <v>1</v>
      </c>
      <c r="I788" s="108" t="s">
        <v>2276</v>
      </c>
      <c r="J788" s="108" t="s">
        <v>1159</v>
      </c>
      <c r="K788" s="108">
        <v>1</v>
      </c>
      <c r="L788" s="109">
        <v>31.8</v>
      </c>
      <c r="M788" s="108" t="s">
        <v>2272</v>
      </c>
      <c r="N788" s="274">
        <f>SUMIF('Low Volume Irrigation'!$A$8:$A$201,$A788,'Low Volume Irrigation'!$N$8:$N$201)+SUMIF('Spray heads &amp; Nozzles'!$A$8:$A$202,$A788,'Spray heads &amp; Nozzles'!$N$8:$N$202)+SUMIF('Rotors &amp; Nozzles'!$A$8:$A$215,$A788,'Rotors &amp; Nozzles'!$N$8:$N$215)+SUMIF('Valves &amp; Acc.'!$A$8:$A$200,$A788,'Valves &amp; Acc.'!$N$8:$N$200)+SUMIF(Controllers!$A$8:$A$212,$A788,Controllers!$N$8:$N$212)+SUMIF('Central Control Systems'!$A$8:$A$207,$A788,'Central Control Systems'!$N$8:$N$207)+SUMIF('LND Services'!$A$8:$A$193,$A788,'LND Services'!$N$8:$N$193)+SUMIF(GOLF!$A$8:$A$295,$A788,GOLF!$N$8:$N$295)+SUMIF('GOLF Services'!$A$8:$A$203,$A788,'GOLF Services'!$N$8:$N$203)+SUMIF(AG!$A$8:$A$176,$A788,AG!$N$8:$N$176)+SUMIF('Spare Parts'!$A$8:$A$189,$A788,'Spare Parts'!$J$8:$J$189)</f>
        <v>0</v>
      </c>
      <c r="O788" s="258"/>
    </row>
    <row r="789" spans="1:15" ht="25.5" x14ac:dyDescent="0.25">
      <c r="A789" s="250" t="s">
        <v>2161</v>
      </c>
      <c r="B789" s="57" t="s">
        <v>1874</v>
      </c>
      <c r="C789" s="104" t="s">
        <v>1875</v>
      </c>
      <c r="D789" s="352" t="s">
        <v>2872</v>
      </c>
      <c r="E789" s="355">
        <v>8663.08</v>
      </c>
      <c r="F789" s="280" t="s">
        <v>678</v>
      </c>
      <c r="G789" s="108" t="s">
        <v>1626</v>
      </c>
      <c r="H789" s="108">
        <v>1</v>
      </c>
      <c r="I789" s="108" t="s">
        <v>2276</v>
      </c>
      <c r="J789" s="108" t="s">
        <v>1159</v>
      </c>
      <c r="K789" s="108">
        <v>1</v>
      </c>
      <c r="L789" s="109">
        <v>45.4</v>
      </c>
      <c r="M789" s="108" t="s">
        <v>2272</v>
      </c>
      <c r="N789" s="274">
        <f>SUMIF('Low Volume Irrigation'!$A$8:$A$201,$A789,'Low Volume Irrigation'!$N$8:$N$201)+SUMIF('Spray heads &amp; Nozzles'!$A$8:$A$202,$A789,'Spray heads &amp; Nozzles'!$N$8:$N$202)+SUMIF('Rotors &amp; Nozzles'!$A$8:$A$215,$A789,'Rotors &amp; Nozzles'!$N$8:$N$215)+SUMIF('Valves &amp; Acc.'!$A$8:$A$200,$A789,'Valves &amp; Acc.'!$N$8:$N$200)+SUMIF(Controllers!$A$8:$A$212,$A789,Controllers!$N$8:$N$212)+SUMIF('Central Control Systems'!$A$8:$A$207,$A789,'Central Control Systems'!$N$8:$N$207)+SUMIF('LND Services'!$A$8:$A$193,$A789,'LND Services'!$N$8:$N$193)+SUMIF(GOLF!$A$8:$A$295,$A789,GOLF!$N$8:$N$295)+SUMIF('GOLF Services'!$A$8:$A$203,$A789,'GOLF Services'!$N$8:$N$203)+SUMIF(AG!$A$8:$A$176,$A789,AG!$N$8:$N$176)+SUMIF('Spare Parts'!$A$8:$A$189,$A789,'Spare Parts'!$J$8:$J$189)</f>
        <v>0</v>
      </c>
      <c r="O789" s="258"/>
    </row>
    <row r="790" spans="1:15" ht="25.5" x14ac:dyDescent="0.25">
      <c r="A790" s="250" t="s">
        <v>2152</v>
      </c>
      <c r="B790" s="57" t="s">
        <v>1876</v>
      </c>
      <c r="C790" s="104" t="s">
        <v>1877</v>
      </c>
      <c r="D790" s="352" t="s">
        <v>2872</v>
      </c>
      <c r="E790" s="355">
        <v>10211.69</v>
      </c>
      <c r="F790" s="280" t="s">
        <v>678</v>
      </c>
      <c r="G790" s="108" t="s">
        <v>1626</v>
      </c>
      <c r="H790" s="108">
        <v>1</v>
      </c>
      <c r="I790" s="108" t="s">
        <v>2276</v>
      </c>
      <c r="J790" s="108" t="s">
        <v>1159</v>
      </c>
      <c r="K790" s="108">
        <v>1</v>
      </c>
      <c r="L790" s="109">
        <v>49.9</v>
      </c>
      <c r="M790" s="108" t="s">
        <v>2272</v>
      </c>
      <c r="N790" s="274">
        <f>SUMIF('Low Volume Irrigation'!$A$8:$A$201,$A790,'Low Volume Irrigation'!$N$8:$N$201)+SUMIF('Spray heads &amp; Nozzles'!$A$8:$A$202,$A790,'Spray heads &amp; Nozzles'!$N$8:$N$202)+SUMIF('Rotors &amp; Nozzles'!$A$8:$A$215,$A790,'Rotors &amp; Nozzles'!$N$8:$N$215)+SUMIF('Valves &amp; Acc.'!$A$8:$A$200,$A790,'Valves &amp; Acc.'!$N$8:$N$200)+SUMIF(Controllers!$A$8:$A$212,$A790,Controllers!$N$8:$N$212)+SUMIF('Central Control Systems'!$A$8:$A$207,$A790,'Central Control Systems'!$N$8:$N$207)+SUMIF('LND Services'!$A$8:$A$193,$A790,'LND Services'!$N$8:$N$193)+SUMIF(GOLF!$A$8:$A$295,$A790,GOLF!$N$8:$N$295)+SUMIF('GOLF Services'!$A$8:$A$203,$A790,'GOLF Services'!$N$8:$N$203)+SUMIF(AG!$A$8:$A$176,$A790,AG!$N$8:$N$176)+SUMIF('Spare Parts'!$A$8:$A$189,$A790,'Spare Parts'!$J$8:$J$189)</f>
        <v>0</v>
      </c>
      <c r="O790" s="258"/>
    </row>
    <row r="791" spans="1:15" ht="25.5" x14ac:dyDescent="0.25">
      <c r="A791" s="250" t="s">
        <v>2162</v>
      </c>
      <c r="B791" s="57" t="s">
        <v>1878</v>
      </c>
      <c r="C791" s="104" t="s">
        <v>1879</v>
      </c>
      <c r="D791" s="352" t="s">
        <v>2872</v>
      </c>
      <c r="E791" s="355">
        <v>10579.88</v>
      </c>
      <c r="F791" s="280" t="s">
        <v>678</v>
      </c>
      <c r="G791" s="108" t="s">
        <v>1626</v>
      </c>
      <c r="H791" s="108">
        <v>1</v>
      </c>
      <c r="I791" s="108" t="s">
        <v>2276</v>
      </c>
      <c r="J791" s="108" t="s">
        <v>1159</v>
      </c>
      <c r="K791" s="108">
        <v>1</v>
      </c>
      <c r="L791" s="109">
        <v>54.4</v>
      </c>
      <c r="M791" s="108" t="s">
        <v>2272</v>
      </c>
      <c r="N791" s="274">
        <f>SUMIF('Low Volume Irrigation'!$A$8:$A$201,$A791,'Low Volume Irrigation'!$N$8:$N$201)+SUMIF('Spray heads &amp; Nozzles'!$A$8:$A$202,$A791,'Spray heads &amp; Nozzles'!$N$8:$N$202)+SUMIF('Rotors &amp; Nozzles'!$A$8:$A$215,$A791,'Rotors &amp; Nozzles'!$N$8:$N$215)+SUMIF('Valves &amp; Acc.'!$A$8:$A$200,$A791,'Valves &amp; Acc.'!$N$8:$N$200)+SUMIF(Controllers!$A$8:$A$212,$A791,Controllers!$N$8:$N$212)+SUMIF('Central Control Systems'!$A$8:$A$207,$A791,'Central Control Systems'!$N$8:$N$207)+SUMIF('LND Services'!$A$8:$A$193,$A791,'LND Services'!$N$8:$N$193)+SUMIF(GOLF!$A$8:$A$295,$A791,GOLF!$N$8:$N$295)+SUMIF('GOLF Services'!$A$8:$A$203,$A791,'GOLF Services'!$N$8:$N$203)+SUMIF(AG!$A$8:$A$176,$A791,AG!$N$8:$N$176)+SUMIF('Spare Parts'!$A$8:$A$189,$A791,'Spare Parts'!$J$8:$J$189)</f>
        <v>0</v>
      </c>
      <c r="O791" s="258"/>
    </row>
    <row r="792" spans="1:15" ht="25.5" x14ac:dyDescent="0.25">
      <c r="A792" s="250" t="s">
        <v>2163</v>
      </c>
      <c r="B792" s="57" t="s">
        <v>1880</v>
      </c>
      <c r="C792" s="104" t="s">
        <v>1881</v>
      </c>
      <c r="D792" s="352" t="s">
        <v>2872</v>
      </c>
      <c r="E792" s="355">
        <v>11460.77</v>
      </c>
      <c r="F792" s="280" t="s">
        <v>678</v>
      </c>
      <c r="G792" s="108" t="s">
        <v>1626</v>
      </c>
      <c r="H792" s="108">
        <v>1</v>
      </c>
      <c r="I792" s="108" t="s">
        <v>2276</v>
      </c>
      <c r="J792" s="108" t="s">
        <v>1159</v>
      </c>
      <c r="K792" s="108">
        <v>1</v>
      </c>
      <c r="L792" s="109">
        <v>59</v>
      </c>
      <c r="M792" s="108" t="s">
        <v>2272</v>
      </c>
      <c r="N792" s="274">
        <f>SUMIF('Low Volume Irrigation'!$A$8:$A$201,$A792,'Low Volume Irrigation'!$N$8:$N$201)+SUMIF('Spray heads &amp; Nozzles'!$A$8:$A$202,$A792,'Spray heads &amp; Nozzles'!$N$8:$N$202)+SUMIF('Rotors &amp; Nozzles'!$A$8:$A$215,$A792,'Rotors &amp; Nozzles'!$N$8:$N$215)+SUMIF('Valves &amp; Acc.'!$A$8:$A$200,$A792,'Valves &amp; Acc.'!$N$8:$N$200)+SUMIF(Controllers!$A$8:$A$212,$A792,Controllers!$N$8:$N$212)+SUMIF('Central Control Systems'!$A$8:$A$207,$A792,'Central Control Systems'!$N$8:$N$207)+SUMIF('LND Services'!$A$8:$A$193,$A792,'LND Services'!$N$8:$N$193)+SUMIF(GOLF!$A$8:$A$295,$A792,GOLF!$N$8:$N$295)+SUMIF('GOLF Services'!$A$8:$A$203,$A792,'GOLF Services'!$N$8:$N$203)+SUMIF(AG!$A$8:$A$176,$A792,AG!$N$8:$N$176)+SUMIF('Spare Parts'!$A$8:$A$189,$A792,'Spare Parts'!$J$8:$J$189)</f>
        <v>0</v>
      </c>
      <c r="O792" s="258"/>
    </row>
    <row r="793" spans="1:15" ht="25.5" x14ac:dyDescent="0.25">
      <c r="A793" s="250" t="s">
        <v>2153</v>
      </c>
      <c r="B793" s="57" t="s">
        <v>1882</v>
      </c>
      <c r="C793" s="104" t="s">
        <v>1883</v>
      </c>
      <c r="D793" s="352" t="s">
        <v>2872</v>
      </c>
      <c r="E793" s="355">
        <v>12411.56</v>
      </c>
      <c r="F793" s="280" t="s">
        <v>678</v>
      </c>
      <c r="G793" s="108" t="s">
        <v>1626</v>
      </c>
      <c r="H793" s="108">
        <v>1</v>
      </c>
      <c r="I793" s="108" t="s">
        <v>2276</v>
      </c>
      <c r="J793" s="108" t="s">
        <v>1159</v>
      </c>
      <c r="K793" s="108">
        <v>1</v>
      </c>
      <c r="L793" s="109">
        <v>61.2</v>
      </c>
      <c r="M793" s="108" t="s">
        <v>2272</v>
      </c>
      <c r="N793" s="274">
        <f>SUMIF('Low Volume Irrigation'!$A$8:$A$201,$A793,'Low Volume Irrigation'!$N$8:$N$201)+SUMIF('Spray heads &amp; Nozzles'!$A$8:$A$202,$A793,'Spray heads &amp; Nozzles'!$N$8:$N$202)+SUMIF('Rotors &amp; Nozzles'!$A$8:$A$215,$A793,'Rotors &amp; Nozzles'!$N$8:$N$215)+SUMIF('Valves &amp; Acc.'!$A$8:$A$200,$A793,'Valves &amp; Acc.'!$N$8:$N$200)+SUMIF(Controllers!$A$8:$A$212,$A793,Controllers!$N$8:$N$212)+SUMIF('Central Control Systems'!$A$8:$A$207,$A793,'Central Control Systems'!$N$8:$N$207)+SUMIF('LND Services'!$A$8:$A$193,$A793,'LND Services'!$N$8:$N$193)+SUMIF(GOLF!$A$8:$A$295,$A793,GOLF!$N$8:$N$295)+SUMIF('GOLF Services'!$A$8:$A$203,$A793,'GOLF Services'!$N$8:$N$203)+SUMIF(AG!$A$8:$A$176,$A793,AG!$N$8:$N$176)+SUMIF('Spare Parts'!$A$8:$A$189,$A793,'Spare Parts'!$J$8:$J$189)</f>
        <v>0</v>
      </c>
      <c r="O793" s="258"/>
    </row>
    <row r="794" spans="1:15" ht="25.5" x14ac:dyDescent="0.25">
      <c r="A794" s="250" t="s">
        <v>2164</v>
      </c>
      <c r="B794" s="57" t="s">
        <v>1884</v>
      </c>
      <c r="C794" s="104" t="s">
        <v>1885</v>
      </c>
      <c r="D794" s="352" t="s">
        <v>2872</v>
      </c>
      <c r="E794" s="355">
        <v>12840.35</v>
      </c>
      <c r="F794" s="280" t="s">
        <v>678</v>
      </c>
      <c r="G794" s="108" t="s">
        <v>1626</v>
      </c>
      <c r="H794" s="108">
        <v>1</v>
      </c>
      <c r="I794" s="108" t="s">
        <v>2276</v>
      </c>
      <c r="J794" s="108">
        <v>1</v>
      </c>
      <c r="K794" s="108">
        <v>1</v>
      </c>
      <c r="L794" s="109">
        <v>72.599999999999994</v>
      </c>
      <c r="M794" s="108" t="s">
        <v>2272</v>
      </c>
      <c r="N794" s="274">
        <f>SUMIF('Low Volume Irrigation'!$A$8:$A$201,$A794,'Low Volume Irrigation'!$N$8:$N$201)+SUMIF('Spray heads &amp; Nozzles'!$A$8:$A$202,$A794,'Spray heads &amp; Nozzles'!$N$8:$N$202)+SUMIF('Rotors &amp; Nozzles'!$A$8:$A$215,$A794,'Rotors &amp; Nozzles'!$N$8:$N$215)+SUMIF('Valves &amp; Acc.'!$A$8:$A$200,$A794,'Valves &amp; Acc.'!$N$8:$N$200)+SUMIF(Controllers!$A$8:$A$212,$A794,Controllers!$N$8:$N$212)+SUMIF('Central Control Systems'!$A$8:$A$207,$A794,'Central Control Systems'!$N$8:$N$207)+SUMIF('LND Services'!$A$8:$A$193,$A794,'LND Services'!$N$8:$N$193)+SUMIF(GOLF!$A$8:$A$295,$A794,GOLF!$N$8:$N$295)+SUMIF('GOLF Services'!$A$8:$A$203,$A794,'GOLF Services'!$N$8:$N$203)+SUMIF(AG!$A$8:$A$176,$A794,AG!$N$8:$N$176)+SUMIF('Spare Parts'!$A$8:$A$189,$A794,'Spare Parts'!$J$8:$J$189)</f>
        <v>0</v>
      </c>
      <c r="O794" s="258"/>
    </row>
    <row r="795" spans="1:15" x14ac:dyDescent="0.25">
      <c r="A795" s="250" t="s">
        <v>2617</v>
      </c>
      <c r="B795" s="57" t="s">
        <v>2671</v>
      </c>
      <c r="C795" s="104" t="s">
        <v>2754</v>
      </c>
      <c r="D795" s="352">
        <v>409.3</v>
      </c>
      <c r="E795" s="355">
        <v>409.3</v>
      </c>
      <c r="F795" s="280">
        <v>0</v>
      </c>
      <c r="G795" s="108" t="s">
        <v>1156</v>
      </c>
      <c r="H795" s="108">
        <v>1</v>
      </c>
      <c r="I795" s="108" t="s">
        <v>2276</v>
      </c>
      <c r="J795" s="108" t="s">
        <v>2276</v>
      </c>
      <c r="K795" s="108" t="s">
        <v>2276</v>
      </c>
      <c r="L795" s="109" t="s">
        <v>2276</v>
      </c>
      <c r="M795" s="108" t="s">
        <v>2632</v>
      </c>
      <c r="N795" s="274">
        <f>SUMIF('Low Volume Irrigation'!$A$8:$A$201,$A795,'Low Volume Irrigation'!$N$8:$N$201)+SUMIF('Spray heads &amp; Nozzles'!$A$8:$A$202,$A795,'Spray heads &amp; Nozzles'!$N$8:$N$202)+SUMIF('Rotors &amp; Nozzles'!$A$8:$A$215,$A795,'Rotors &amp; Nozzles'!$N$8:$N$215)+SUMIF('Valves &amp; Acc.'!$A$8:$A$200,$A795,'Valves &amp; Acc.'!$N$8:$N$200)+SUMIF(Controllers!$A$8:$A$212,$A795,Controllers!$N$8:$N$212)+SUMIF('Central Control Systems'!$A$8:$A$207,$A795,'Central Control Systems'!$N$8:$N$207)+SUMIF('LND Services'!$A$8:$A$193,$A795,'LND Services'!$N$8:$N$193)+SUMIF(GOLF!$A$8:$A$295,$A795,GOLF!$N$8:$N$295)+SUMIF('GOLF Services'!$A$8:$A$203,$A795,'GOLF Services'!$N$8:$N$203)+SUMIF(AG!$A$8:$A$176,$A795,AG!$N$8:$N$176)+SUMIF('Spare Parts'!$A$8:$A$189,$A795,'Spare Parts'!$J$8:$J$189)</f>
        <v>0</v>
      </c>
      <c r="O795" s="258"/>
    </row>
    <row r="796" spans="1:15" x14ac:dyDescent="0.25">
      <c r="A796" s="250" t="s">
        <v>2618</v>
      </c>
      <c r="B796" s="57" t="s">
        <v>2672</v>
      </c>
      <c r="C796" s="104" t="s">
        <v>2978</v>
      </c>
      <c r="D796" s="352">
        <v>2243.11</v>
      </c>
      <c r="E796" s="355">
        <v>2243.11</v>
      </c>
      <c r="F796" s="280">
        <v>0</v>
      </c>
      <c r="G796" s="108" t="s">
        <v>1156</v>
      </c>
      <c r="H796" s="108">
        <v>1</v>
      </c>
      <c r="I796" s="108" t="s">
        <v>2276</v>
      </c>
      <c r="J796" s="108" t="s">
        <v>2276</v>
      </c>
      <c r="K796" s="108" t="s">
        <v>2276</v>
      </c>
      <c r="L796" s="109" t="s">
        <v>2276</v>
      </c>
      <c r="M796" s="108" t="s">
        <v>2633</v>
      </c>
      <c r="N796" s="274">
        <f>SUMIF('Low Volume Irrigation'!$A$8:$A$201,$A796,'Low Volume Irrigation'!$N$8:$N$201)+SUMIF('Spray heads &amp; Nozzles'!$A$8:$A$202,$A796,'Spray heads &amp; Nozzles'!$N$8:$N$202)+SUMIF('Rotors &amp; Nozzles'!$A$8:$A$215,$A796,'Rotors &amp; Nozzles'!$N$8:$N$215)+SUMIF('Valves &amp; Acc.'!$A$8:$A$200,$A796,'Valves &amp; Acc.'!$N$8:$N$200)+SUMIF(Controllers!$A$8:$A$212,$A796,Controllers!$N$8:$N$212)+SUMIF('Central Control Systems'!$A$8:$A$207,$A796,'Central Control Systems'!$N$8:$N$207)+SUMIF('LND Services'!$A$8:$A$193,$A796,'LND Services'!$N$8:$N$193)+SUMIF(GOLF!$A$8:$A$295,$A796,GOLF!$N$8:$N$295)+SUMIF('GOLF Services'!$A$8:$A$203,$A796,'GOLF Services'!$N$8:$N$203)+SUMIF(AG!$A$8:$A$176,$A796,AG!$N$8:$N$176)+SUMIF('Spare Parts'!$A$8:$A$189,$A796,'Spare Parts'!$J$8:$J$189)</f>
        <v>0</v>
      </c>
      <c r="O796" s="258"/>
    </row>
    <row r="797" spans="1:15" x14ac:dyDescent="0.25">
      <c r="A797" s="250" t="s">
        <v>2984</v>
      </c>
      <c r="B797" s="57" t="s">
        <v>2985</v>
      </c>
      <c r="C797" s="104" t="s">
        <v>2986</v>
      </c>
      <c r="D797" s="352">
        <v>1478.73</v>
      </c>
      <c r="E797" s="355">
        <v>1478.73</v>
      </c>
      <c r="F797" s="280">
        <v>0</v>
      </c>
      <c r="G797" s="108" t="s">
        <v>1156</v>
      </c>
      <c r="H797" s="108">
        <v>1</v>
      </c>
      <c r="I797" s="108" t="s">
        <v>2276</v>
      </c>
      <c r="J797" s="108" t="s">
        <v>2276</v>
      </c>
      <c r="K797" s="108" t="s">
        <v>2276</v>
      </c>
      <c r="L797" s="109" t="s">
        <v>2276</v>
      </c>
      <c r="M797" s="108" t="s">
        <v>2632</v>
      </c>
      <c r="N797" s="274">
        <f>SUMIF('Low Volume Irrigation'!$A$8:$A$201,$A797,'Low Volume Irrigation'!$N$8:$N$201)+SUMIF('Spray heads &amp; Nozzles'!$A$8:$A$202,$A797,'Spray heads &amp; Nozzles'!$N$8:$N$202)+SUMIF('Rotors &amp; Nozzles'!$A$8:$A$215,$A797,'Rotors &amp; Nozzles'!$N$8:$N$215)+SUMIF('Valves &amp; Acc.'!$A$8:$A$200,$A797,'Valves &amp; Acc.'!$N$8:$N$200)+SUMIF(Controllers!$A$8:$A$212,$A797,Controllers!$N$8:$N$212)+SUMIF('Central Control Systems'!$A$8:$A$207,$A797,'Central Control Systems'!$N$8:$N$207)+SUMIF('LND Services'!$A$8:$A$193,$A797,'LND Services'!$N$8:$N$193)+SUMIF(GOLF!$A$8:$A$295,$A797,GOLF!$N$8:$N$295)+SUMIF('GOLF Services'!$A$8:$A$203,$A797,'GOLF Services'!$N$8:$N$203)+SUMIF(AG!$A$8:$A$176,$A797,AG!$N$8:$N$176)+SUMIF('Spare Parts'!$A$8:$A$189,$A797,'Spare Parts'!$J$8:$J$189)</f>
        <v>0</v>
      </c>
      <c r="O797" s="258"/>
    </row>
    <row r="798" spans="1:15" ht="76.5" x14ac:dyDescent="0.25">
      <c r="A798" s="250" t="s">
        <v>3228</v>
      </c>
      <c r="B798" s="57" t="s">
        <v>3229</v>
      </c>
      <c r="C798" s="104" t="s">
        <v>3230</v>
      </c>
      <c r="D798" s="352">
        <v>5579.1</v>
      </c>
      <c r="E798" s="355">
        <v>5579.1</v>
      </c>
      <c r="F798" s="280">
        <v>0</v>
      </c>
      <c r="G798" s="108" t="s">
        <v>1566</v>
      </c>
      <c r="H798" s="108">
        <v>1</v>
      </c>
      <c r="I798" s="108" t="s">
        <v>2276</v>
      </c>
      <c r="J798" s="108">
        <v>1</v>
      </c>
      <c r="K798" s="108">
        <v>1</v>
      </c>
      <c r="L798" s="109">
        <v>11</v>
      </c>
      <c r="M798" s="108" t="s">
        <v>2632</v>
      </c>
      <c r="N798" s="274">
        <f>SUMIF('Low Volume Irrigation'!$A$8:$A$201,$A798,'Low Volume Irrigation'!$N$8:$N$201)+SUMIF('Spray heads &amp; Nozzles'!$A$8:$A$202,$A798,'Spray heads &amp; Nozzles'!$N$8:$N$202)+SUMIF('Rotors &amp; Nozzles'!$A$8:$A$215,$A798,'Rotors &amp; Nozzles'!$N$8:$N$215)+SUMIF('Valves &amp; Acc.'!$A$8:$A$200,$A798,'Valves &amp; Acc.'!$N$8:$N$200)+SUMIF(Controllers!$A$8:$A$212,$A798,Controllers!$N$8:$N$212)+SUMIF('Central Control Systems'!$A$8:$A$207,$A798,'Central Control Systems'!$N$8:$N$207)+SUMIF('LND Services'!$A$8:$A$193,$A798,'LND Services'!$N$8:$N$193)+SUMIF(GOLF!$A$8:$A$295,$A798,GOLF!$N$8:$N$295)+SUMIF('GOLF Services'!$A$8:$A$203,$A798,'GOLF Services'!$N$8:$N$203)+SUMIF(AG!$A$8:$A$176,$A798,AG!$N$8:$N$176)+SUMIF('Spare Parts'!$A$8:$A$189,$A798,'Spare Parts'!$J$8:$J$189)</f>
        <v>0</v>
      </c>
      <c r="O798" s="258"/>
    </row>
    <row r="799" spans="1:15" x14ac:dyDescent="0.25">
      <c r="A799" s="250" t="s">
        <v>1789</v>
      </c>
      <c r="B799" s="57" t="s">
        <v>1790</v>
      </c>
      <c r="C799" s="104" t="s">
        <v>2236</v>
      </c>
      <c r="D799" s="352">
        <v>0.21</v>
      </c>
      <c r="E799" s="355">
        <v>0.21</v>
      </c>
      <c r="F799" s="280">
        <v>0</v>
      </c>
      <c r="G799" s="108" t="s">
        <v>1591</v>
      </c>
      <c r="H799" s="108">
        <v>1000</v>
      </c>
      <c r="I799" s="108" t="s">
        <v>2276</v>
      </c>
      <c r="J799" s="108">
        <v>1000</v>
      </c>
      <c r="K799" s="108">
        <v>30000</v>
      </c>
      <c r="L799" s="109">
        <v>10.1</v>
      </c>
      <c r="M799" s="108" t="s">
        <v>2271</v>
      </c>
      <c r="N799" s="274">
        <f>SUMIF('Low Volume Irrigation'!$A$8:$A$201,$A799,'Low Volume Irrigation'!$N$8:$N$201)+SUMIF('Spray heads &amp; Nozzles'!$A$8:$A$202,$A799,'Spray heads &amp; Nozzles'!$N$8:$N$202)+SUMIF('Rotors &amp; Nozzles'!$A$8:$A$215,$A799,'Rotors &amp; Nozzles'!$N$8:$N$215)+SUMIF('Valves &amp; Acc.'!$A$8:$A$200,$A799,'Valves &amp; Acc.'!$N$8:$N$200)+SUMIF(Controllers!$A$8:$A$212,$A799,Controllers!$N$8:$N$212)+SUMIF('Central Control Systems'!$A$8:$A$207,$A799,'Central Control Systems'!$N$8:$N$207)+SUMIF('LND Services'!$A$8:$A$193,$A799,'LND Services'!$N$8:$N$193)+SUMIF(GOLF!$A$8:$A$295,$A799,GOLF!$N$8:$N$295)+SUMIF('GOLF Services'!$A$8:$A$203,$A799,'GOLF Services'!$N$8:$N$203)+SUMIF(AG!$A$8:$A$176,$A799,AG!$N$8:$N$176)+SUMIF('Spare Parts'!$A$8:$A$189,$A799,'Spare Parts'!$J$8:$J$189)</f>
        <v>0</v>
      </c>
      <c r="O799" s="258"/>
    </row>
    <row r="800" spans="1:15" x14ac:dyDescent="0.25">
      <c r="A800" s="250" t="s">
        <v>1791</v>
      </c>
      <c r="B800" s="57" t="s">
        <v>1792</v>
      </c>
      <c r="C800" s="104" t="s">
        <v>2237</v>
      </c>
      <c r="D800" s="352">
        <v>0.21</v>
      </c>
      <c r="E800" s="355">
        <v>0.21</v>
      </c>
      <c r="F800" s="280">
        <v>0</v>
      </c>
      <c r="G800" s="108" t="s">
        <v>1591</v>
      </c>
      <c r="H800" s="108">
        <v>1000</v>
      </c>
      <c r="I800" s="108" t="s">
        <v>2276</v>
      </c>
      <c r="J800" s="108">
        <v>1000</v>
      </c>
      <c r="K800" s="108">
        <v>30000</v>
      </c>
      <c r="L800" s="109">
        <v>10.130000000000001</v>
      </c>
      <c r="M800" s="108" t="s">
        <v>2271</v>
      </c>
      <c r="N800" s="274">
        <f>SUMIF('Low Volume Irrigation'!$A$8:$A$201,$A800,'Low Volume Irrigation'!$N$8:$N$201)+SUMIF('Spray heads &amp; Nozzles'!$A$8:$A$202,$A800,'Spray heads &amp; Nozzles'!$N$8:$N$202)+SUMIF('Rotors &amp; Nozzles'!$A$8:$A$215,$A800,'Rotors &amp; Nozzles'!$N$8:$N$215)+SUMIF('Valves &amp; Acc.'!$A$8:$A$200,$A800,'Valves &amp; Acc.'!$N$8:$N$200)+SUMIF(Controllers!$A$8:$A$212,$A800,Controllers!$N$8:$N$212)+SUMIF('Central Control Systems'!$A$8:$A$207,$A800,'Central Control Systems'!$N$8:$N$207)+SUMIF('LND Services'!$A$8:$A$193,$A800,'LND Services'!$N$8:$N$193)+SUMIF(GOLF!$A$8:$A$295,$A800,GOLF!$N$8:$N$295)+SUMIF('GOLF Services'!$A$8:$A$203,$A800,'GOLF Services'!$N$8:$N$203)+SUMIF(AG!$A$8:$A$176,$A800,AG!$N$8:$N$176)+SUMIF('Spare Parts'!$A$8:$A$189,$A800,'Spare Parts'!$J$8:$J$189)</f>
        <v>0</v>
      </c>
      <c r="O800" s="258"/>
    </row>
    <row r="801" spans="1:15" x14ac:dyDescent="0.25">
      <c r="A801" s="250" t="s">
        <v>470</v>
      </c>
      <c r="B801" s="57" t="s">
        <v>470</v>
      </c>
      <c r="C801" s="104" t="s">
        <v>2992</v>
      </c>
      <c r="D801" s="352">
        <v>7.54</v>
      </c>
      <c r="E801" s="355">
        <v>7.4</v>
      </c>
      <c r="F801" s="280">
        <v>1.8918918918918875E-2</v>
      </c>
      <c r="G801" s="108" t="s">
        <v>682</v>
      </c>
      <c r="H801" s="108">
        <v>1</v>
      </c>
      <c r="I801" s="108" t="s">
        <v>2276</v>
      </c>
      <c r="J801" s="108">
        <v>1</v>
      </c>
      <c r="K801" s="108">
        <v>250</v>
      </c>
      <c r="L801" s="109">
        <v>0.7</v>
      </c>
      <c r="M801" s="108" t="s">
        <v>2271</v>
      </c>
      <c r="N801" s="274">
        <f>SUMIF('Low Volume Irrigation'!$A$8:$A$201,$A801,'Low Volume Irrigation'!$N$8:$N$201)+SUMIF('Spray heads &amp; Nozzles'!$A$8:$A$202,$A801,'Spray heads &amp; Nozzles'!$N$8:$N$202)+SUMIF('Rotors &amp; Nozzles'!$A$8:$A$215,$A801,'Rotors &amp; Nozzles'!$N$8:$N$215)+SUMIF('Valves &amp; Acc.'!$A$8:$A$200,$A801,'Valves &amp; Acc.'!$N$8:$N$200)+SUMIF(Controllers!$A$8:$A$212,$A801,Controllers!$N$8:$N$212)+SUMIF('Central Control Systems'!$A$8:$A$207,$A801,'Central Control Systems'!$N$8:$N$207)+SUMIF('LND Services'!$A$8:$A$193,$A801,'LND Services'!$N$8:$N$193)+SUMIF(GOLF!$A$8:$A$295,$A801,GOLF!$N$8:$N$295)+SUMIF('GOLF Services'!$A$8:$A$203,$A801,'GOLF Services'!$N$8:$N$203)+SUMIF(AG!$A$8:$A$176,$A801,AG!$N$8:$N$176)+SUMIF('Spare Parts'!$A$8:$A$189,$A801,'Spare Parts'!$J$8:$J$189)</f>
        <v>0</v>
      </c>
      <c r="O801" s="258"/>
    </row>
    <row r="802" spans="1:15" x14ac:dyDescent="0.25">
      <c r="A802" s="250" t="s">
        <v>471</v>
      </c>
      <c r="B802" s="57" t="s">
        <v>471</v>
      </c>
      <c r="C802" s="104" t="s">
        <v>2991</v>
      </c>
      <c r="D802" s="352">
        <v>16.05</v>
      </c>
      <c r="E802" s="355">
        <v>15.73</v>
      </c>
      <c r="F802" s="280">
        <v>2.0343293070565815E-2</v>
      </c>
      <c r="G802" s="108" t="s">
        <v>682</v>
      </c>
      <c r="H802" s="108">
        <v>1</v>
      </c>
      <c r="I802" s="108" t="s">
        <v>2276</v>
      </c>
      <c r="J802" s="108">
        <v>1</v>
      </c>
      <c r="K802" s="108">
        <v>126</v>
      </c>
      <c r="L802" s="109">
        <v>1.7</v>
      </c>
      <c r="M802" s="108" t="s">
        <v>2271</v>
      </c>
      <c r="N802" s="274">
        <f>SUMIF('Low Volume Irrigation'!$A$8:$A$201,$A802,'Low Volume Irrigation'!$N$8:$N$201)+SUMIF('Spray heads &amp; Nozzles'!$A$8:$A$202,$A802,'Spray heads &amp; Nozzles'!$N$8:$N$202)+SUMIF('Rotors &amp; Nozzles'!$A$8:$A$215,$A802,'Rotors &amp; Nozzles'!$N$8:$N$215)+SUMIF('Valves &amp; Acc.'!$A$8:$A$200,$A802,'Valves &amp; Acc.'!$N$8:$N$200)+SUMIF(Controllers!$A$8:$A$212,$A802,Controllers!$N$8:$N$212)+SUMIF('Central Control Systems'!$A$8:$A$207,$A802,'Central Control Systems'!$N$8:$N$207)+SUMIF('LND Services'!$A$8:$A$193,$A802,'LND Services'!$N$8:$N$193)+SUMIF(GOLF!$A$8:$A$295,$A802,GOLF!$N$8:$N$295)+SUMIF('GOLF Services'!$A$8:$A$203,$A802,'GOLF Services'!$N$8:$N$203)+SUMIF(AG!$A$8:$A$176,$A802,AG!$N$8:$N$176)+SUMIF('Spare Parts'!$A$8:$A$189,$A802,'Spare Parts'!$J$8:$J$189)</f>
        <v>0</v>
      </c>
      <c r="O802" s="258"/>
    </row>
    <row r="803" spans="1:15" x14ac:dyDescent="0.25">
      <c r="A803" s="250" t="s">
        <v>472</v>
      </c>
      <c r="B803" s="57" t="s">
        <v>472</v>
      </c>
      <c r="C803" s="104" t="s">
        <v>1483</v>
      </c>
      <c r="D803" s="352">
        <v>37.72</v>
      </c>
      <c r="E803" s="355">
        <v>36.979999999999997</v>
      </c>
      <c r="F803" s="280">
        <v>2.0010816657652839E-2</v>
      </c>
      <c r="G803" s="108" t="s">
        <v>682</v>
      </c>
      <c r="H803" s="108">
        <v>1</v>
      </c>
      <c r="I803" s="108" t="s">
        <v>2276</v>
      </c>
      <c r="J803" s="108">
        <v>1</v>
      </c>
      <c r="K803" s="108">
        <v>66</v>
      </c>
      <c r="L803" s="109">
        <v>4.4000000000000004</v>
      </c>
      <c r="M803" s="108" t="s">
        <v>2271</v>
      </c>
      <c r="N803" s="274">
        <f>SUMIF('Low Volume Irrigation'!$A$8:$A$201,$A803,'Low Volume Irrigation'!$N$8:$N$201)+SUMIF('Spray heads &amp; Nozzles'!$A$8:$A$202,$A803,'Spray heads &amp; Nozzles'!$N$8:$N$202)+SUMIF('Rotors &amp; Nozzles'!$A$8:$A$215,$A803,'Rotors &amp; Nozzles'!$N$8:$N$215)+SUMIF('Valves &amp; Acc.'!$A$8:$A$200,$A803,'Valves &amp; Acc.'!$N$8:$N$200)+SUMIF(Controllers!$A$8:$A$212,$A803,Controllers!$N$8:$N$212)+SUMIF('Central Control Systems'!$A$8:$A$207,$A803,'Central Control Systems'!$N$8:$N$207)+SUMIF('LND Services'!$A$8:$A$193,$A803,'LND Services'!$N$8:$N$193)+SUMIF(GOLF!$A$8:$A$295,$A803,GOLF!$N$8:$N$295)+SUMIF('GOLF Services'!$A$8:$A$203,$A803,'GOLF Services'!$N$8:$N$203)+SUMIF(AG!$A$8:$A$176,$A803,AG!$N$8:$N$176)+SUMIF('Spare Parts'!$A$8:$A$189,$A803,'Spare Parts'!$J$8:$J$189)</f>
        <v>0</v>
      </c>
      <c r="O803" s="258"/>
    </row>
    <row r="804" spans="1:15" x14ac:dyDescent="0.25">
      <c r="A804" s="250" t="s">
        <v>478</v>
      </c>
      <c r="B804" s="57" t="s">
        <v>478</v>
      </c>
      <c r="C804" s="104" t="s">
        <v>1491</v>
      </c>
      <c r="D804" s="352">
        <v>17.13</v>
      </c>
      <c r="E804" s="355">
        <v>16.79</v>
      </c>
      <c r="F804" s="280">
        <v>2.0250148898153655E-2</v>
      </c>
      <c r="G804" s="108" t="s">
        <v>682</v>
      </c>
      <c r="H804" s="108">
        <v>1</v>
      </c>
      <c r="I804" s="108" t="s">
        <v>2276</v>
      </c>
      <c r="J804" s="108" t="s">
        <v>683</v>
      </c>
      <c r="K804" s="108">
        <v>120</v>
      </c>
      <c r="L804" s="109">
        <v>1.2</v>
      </c>
      <c r="M804" s="108" t="s">
        <v>2271</v>
      </c>
      <c r="N804" s="274">
        <f>SUMIF('Low Volume Irrigation'!$A$8:$A$201,$A804,'Low Volume Irrigation'!$N$8:$N$201)+SUMIF('Spray heads &amp; Nozzles'!$A$8:$A$202,$A804,'Spray heads &amp; Nozzles'!$N$8:$N$202)+SUMIF('Rotors &amp; Nozzles'!$A$8:$A$215,$A804,'Rotors &amp; Nozzles'!$N$8:$N$215)+SUMIF('Valves &amp; Acc.'!$A$8:$A$200,$A804,'Valves &amp; Acc.'!$N$8:$N$200)+SUMIF(Controllers!$A$8:$A$212,$A804,Controllers!$N$8:$N$212)+SUMIF('Central Control Systems'!$A$8:$A$207,$A804,'Central Control Systems'!$N$8:$N$207)+SUMIF('LND Services'!$A$8:$A$193,$A804,'LND Services'!$N$8:$N$193)+SUMIF(GOLF!$A$8:$A$295,$A804,GOLF!$N$8:$N$295)+SUMIF('GOLF Services'!$A$8:$A$203,$A804,'GOLF Services'!$N$8:$N$203)+SUMIF(AG!$A$8:$A$176,$A804,AG!$N$8:$N$176)+SUMIF('Spare Parts'!$A$8:$A$189,$A804,'Spare Parts'!$J$8:$J$189)</f>
        <v>0</v>
      </c>
      <c r="O804" s="258"/>
    </row>
    <row r="805" spans="1:15" x14ac:dyDescent="0.25">
      <c r="A805" s="250" t="s">
        <v>473</v>
      </c>
      <c r="B805" s="57" t="s">
        <v>473</v>
      </c>
      <c r="C805" s="104" t="s">
        <v>1484</v>
      </c>
      <c r="D805" s="352">
        <v>60.24</v>
      </c>
      <c r="E805" s="355">
        <v>59.06</v>
      </c>
      <c r="F805" s="280">
        <v>1.9979681679647809E-2</v>
      </c>
      <c r="G805" s="108" t="s">
        <v>682</v>
      </c>
      <c r="H805" s="108">
        <v>1</v>
      </c>
      <c r="I805" s="108" t="s">
        <v>2276</v>
      </c>
      <c r="J805" s="108">
        <v>1</v>
      </c>
      <c r="K805" s="108">
        <v>48</v>
      </c>
      <c r="L805" s="109">
        <v>6.1</v>
      </c>
      <c r="M805" s="108" t="s">
        <v>2271</v>
      </c>
      <c r="N805" s="274">
        <f>SUMIF('Low Volume Irrigation'!$A$8:$A$201,$A805,'Low Volume Irrigation'!$N$8:$N$201)+SUMIF('Spray heads &amp; Nozzles'!$A$8:$A$202,$A805,'Spray heads &amp; Nozzles'!$N$8:$N$202)+SUMIF('Rotors &amp; Nozzles'!$A$8:$A$215,$A805,'Rotors &amp; Nozzles'!$N$8:$N$215)+SUMIF('Valves &amp; Acc.'!$A$8:$A$200,$A805,'Valves &amp; Acc.'!$N$8:$N$200)+SUMIF(Controllers!$A$8:$A$212,$A805,Controllers!$N$8:$N$212)+SUMIF('Central Control Systems'!$A$8:$A$207,$A805,'Central Control Systems'!$N$8:$N$207)+SUMIF('LND Services'!$A$8:$A$193,$A805,'LND Services'!$N$8:$N$193)+SUMIF(GOLF!$A$8:$A$295,$A805,GOLF!$N$8:$N$295)+SUMIF('GOLF Services'!$A$8:$A$203,$A805,'GOLF Services'!$N$8:$N$203)+SUMIF(AG!$A$8:$A$176,$A805,AG!$N$8:$N$176)+SUMIF('Spare Parts'!$A$8:$A$189,$A805,'Spare Parts'!$J$8:$J$189)</f>
        <v>0</v>
      </c>
      <c r="O805" s="258"/>
    </row>
    <row r="806" spans="1:15" x14ac:dyDescent="0.25">
      <c r="A806" s="250" t="s">
        <v>479</v>
      </c>
      <c r="B806" s="57" t="s">
        <v>479</v>
      </c>
      <c r="C806" s="104" t="s">
        <v>1492</v>
      </c>
      <c r="D806" s="352">
        <v>23.83</v>
      </c>
      <c r="E806" s="355">
        <v>23.36</v>
      </c>
      <c r="F806" s="280">
        <v>2.0119863013698582E-2</v>
      </c>
      <c r="G806" s="108" t="s">
        <v>682</v>
      </c>
      <c r="H806" s="108">
        <v>1</v>
      </c>
      <c r="I806" s="108" t="s">
        <v>2276</v>
      </c>
      <c r="J806" s="108" t="s">
        <v>715</v>
      </c>
      <c r="K806" s="108">
        <v>90</v>
      </c>
      <c r="L806" s="109">
        <v>1.6</v>
      </c>
      <c r="M806" s="108" t="s">
        <v>2271</v>
      </c>
      <c r="N806" s="274">
        <f>SUMIF('Low Volume Irrigation'!$A$8:$A$201,$A806,'Low Volume Irrigation'!$N$8:$N$201)+SUMIF('Spray heads &amp; Nozzles'!$A$8:$A$202,$A806,'Spray heads &amp; Nozzles'!$N$8:$N$202)+SUMIF('Rotors &amp; Nozzles'!$A$8:$A$215,$A806,'Rotors &amp; Nozzles'!$N$8:$N$215)+SUMIF('Valves &amp; Acc.'!$A$8:$A$200,$A806,'Valves &amp; Acc.'!$N$8:$N$200)+SUMIF(Controllers!$A$8:$A$212,$A806,Controllers!$N$8:$N$212)+SUMIF('Central Control Systems'!$A$8:$A$207,$A806,'Central Control Systems'!$N$8:$N$207)+SUMIF('LND Services'!$A$8:$A$193,$A806,'LND Services'!$N$8:$N$193)+SUMIF(GOLF!$A$8:$A$295,$A806,GOLF!$N$8:$N$295)+SUMIF('GOLF Services'!$A$8:$A$203,$A806,'GOLF Services'!$N$8:$N$203)+SUMIF(AG!$A$8:$A$176,$A806,AG!$N$8:$N$176)+SUMIF('Spare Parts'!$A$8:$A$189,$A806,'Spare Parts'!$J$8:$J$189)</f>
        <v>0</v>
      </c>
      <c r="O806" s="258"/>
    </row>
    <row r="807" spans="1:15" x14ac:dyDescent="0.25">
      <c r="A807" s="250" t="s">
        <v>475</v>
      </c>
      <c r="B807" s="57" t="s">
        <v>475</v>
      </c>
      <c r="C807" s="104" t="s">
        <v>1487</v>
      </c>
      <c r="D807" s="352">
        <v>20.83</v>
      </c>
      <c r="E807" s="355">
        <v>20.420000000000002</v>
      </c>
      <c r="F807" s="280">
        <v>2.0078354554358302E-2</v>
      </c>
      <c r="G807" s="108" t="s">
        <v>682</v>
      </c>
      <c r="H807" s="108">
        <v>1</v>
      </c>
      <c r="I807" s="108" t="s">
        <v>2276</v>
      </c>
      <c r="J807" s="108">
        <v>1</v>
      </c>
      <c r="K807" s="108">
        <v>56</v>
      </c>
      <c r="L807" s="109">
        <v>1.7</v>
      </c>
      <c r="M807" s="108" t="s">
        <v>2271</v>
      </c>
      <c r="N807" s="274">
        <f>SUMIF('Low Volume Irrigation'!$A$8:$A$201,$A807,'Low Volume Irrigation'!$N$8:$N$201)+SUMIF('Spray heads &amp; Nozzles'!$A$8:$A$202,$A807,'Spray heads &amp; Nozzles'!$N$8:$N$202)+SUMIF('Rotors &amp; Nozzles'!$A$8:$A$215,$A807,'Rotors &amp; Nozzles'!$N$8:$N$215)+SUMIF('Valves &amp; Acc.'!$A$8:$A$200,$A807,'Valves &amp; Acc.'!$N$8:$N$200)+SUMIF(Controllers!$A$8:$A$212,$A807,Controllers!$N$8:$N$212)+SUMIF('Central Control Systems'!$A$8:$A$207,$A807,'Central Control Systems'!$N$8:$N$207)+SUMIF('LND Services'!$A$8:$A$193,$A807,'LND Services'!$N$8:$N$193)+SUMIF(GOLF!$A$8:$A$295,$A807,GOLF!$N$8:$N$295)+SUMIF('GOLF Services'!$A$8:$A$203,$A807,'GOLF Services'!$N$8:$N$203)+SUMIF(AG!$A$8:$A$176,$A807,AG!$N$8:$N$176)+SUMIF('Spare Parts'!$A$8:$A$189,$A807,'Spare Parts'!$J$8:$J$189)</f>
        <v>0</v>
      </c>
      <c r="O807" s="258"/>
    </row>
    <row r="808" spans="1:15" x14ac:dyDescent="0.25">
      <c r="A808" s="250" t="s">
        <v>476</v>
      </c>
      <c r="B808" s="57" t="s">
        <v>476</v>
      </c>
      <c r="C808" s="104" t="s">
        <v>1488</v>
      </c>
      <c r="D808" s="352">
        <v>28.5</v>
      </c>
      <c r="E808" s="355">
        <v>27.95</v>
      </c>
      <c r="F808" s="280">
        <v>1.9677996422182494E-2</v>
      </c>
      <c r="G808" s="108" t="s">
        <v>682</v>
      </c>
      <c r="H808" s="108">
        <v>1</v>
      </c>
      <c r="I808" s="108" t="s">
        <v>2276</v>
      </c>
      <c r="J808" s="108">
        <v>1</v>
      </c>
      <c r="K808" s="108">
        <v>24</v>
      </c>
      <c r="L808" s="109">
        <v>2.8</v>
      </c>
      <c r="M808" s="108" t="s">
        <v>2271</v>
      </c>
      <c r="N808" s="274">
        <f>SUMIF('Low Volume Irrigation'!$A$8:$A$201,$A808,'Low Volume Irrigation'!$N$8:$N$201)+SUMIF('Spray heads &amp; Nozzles'!$A$8:$A$202,$A808,'Spray heads &amp; Nozzles'!$N$8:$N$202)+SUMIF('Rotors &amp; Nozzles'!$A$8:$A$215,$A808,'Rotors &amp; Nozzles'!$N$8:$N$215)+SUMIF('Valves &amp; Acc.'!$A$8:$A$200,$A808,'Valves &amp; Acc.'!$N$8:$N$200)+SUMIF(Controllers!$A$8:$A$212,$A808,Controllers!$N$8:$N$212)+SUMIF('Central Control Systems'!$A$8:$A$207,$A808,'Central Control Systems'!$N$8:$N$207)+SUMIF('LND Services'!$A$8:$A$193,$A808,'LND Services'!$N$8:$N$193)+SUMIF(GOLF!$A$8:$A$295,$A808,GOLF!$N$8:$N$295)+SUMIF('GOLF Services'!$A$8:$A$203,$A808,'GOLF Services'!$N$8:$N$203)+SUMIF(AG!$A$8:$A$176,$A808,AG!$N$8:$N$176)+SUMIF('Spare Parts'!$A$8:$A$189,$A808,'Spare Parts'!$J$8:$J$189)</f>
        <v>0</v>
      </c>
      <c r="O808" s="258"/>
    </row>
    <row r="809" spans="1:15" x14ac:dyDescent="0.25">
      <c r="A809" s="250" t="s">
        <v>469</v>
      </c>
      <c r="B809" s="57" t="s">
        <v>469</v>
      </c>
      <c r="C809" s="104" t="s">
        <v>1482</v>
      </c>
      <c r="D809" s="352">
        <v>35.450000000000003</v>
      </c>
      <c r="E809" s="355">
        <v>34.76</v>
      </c>
      <c r="F809" s="280">
        <v>1.9850402761795307E-2</v>
      </c>
      <c r="G809" s="108" t="s">
        <v>682</v>
      </c>
      <c r="H809" s="108">
        <v>7</v>
      </c>
      <c r="I809" s="108" t="s">
        <v>2276</v>
      </c>
      <c r="J809" s="108">
        <v>7</v>
      </c>
      <c r="K809" s="108">
        <v>105</v>
      </c>
      <c r="L809" s="109">
        <v>1</v>
      </c>
      <c r="M809" s="108" t="s">
        <v>2271</v>
      </c>
      <c r="N809" s="274">
        <f>SUMIF('Low Volume Irrigation'!$A$8:$A$201,$A809,'Low Volume Irrigation'!$N$8:$N$201)+SUMIF('Spray heads &amp; Nozzles'!$A$8:$A$202,$A809,'Spray heads &amp; Nozzles'!$N$8:$N$202)+SUMIF('Rotors &amp; Nozzles'!$A$8:$A$215,$A809,'Rotors &amp; Nozzles'!$N$8:$N$215)+SUMIF('Valves &amp; Acc.'!$A$8:$A$200,$A809,'Valves &amp; Acc.'!$N$8:$N$200)+SUMIF(Controllers!$A$8:$A$212,$A809,Controllers!$N$8:$N$212)+SUMIF('Central Control Systems'!$A$8:$A$207,$A809,'Central Control Systems'!$N$8:$N$207)+SUMIF('LND Services'!$A$8:$A$193,$A809,'LND Services'!$N$8:$N$193)+SUMIF(GOLF!$A$8:$A$295,$A809,GOLF!$N$8:$N$295)+SUMIF('GOLF Services'!$A$8:$A$203,$A809,'GOLF Services'!$N$8:$N$203)+SUMIF(AG!$A$8:$A$176,$A809,AG!$N$8:$N$176)+SUMIF('Spare Parts'!$A$8:$A$189,$A809,'Spare Parts'!$J$8:$J$189)</f>
        <v>0</v>
      </c>
      <c r="O809" s="258"/>
    </row>
    <row r="810" spans="1:15" x14ac:dyDescent="0.25">
      <c r="A810" s="250" t="s">
        <v>1867</v>
      </c>
      <c r="B810" s="57" t="s">
        <v>1868</v>
      </c>
      <c r="C810" s="104" t="s">
        <v>1452</v>
      </c>
      <c r="D810" s="352">
        <v>4.01</v>
      </c>
      <c r="E810" s="355">
        <v>4.78</v>
      </c>
      <c r="F810" s="280">
        <v>-0.1610878661087867</v>
      </c>
      <c r="G810" s="108" t="s">
        <v>1626</v>
      </c>
      <c r="H810" s="108">
        <v>100</v>
      </c>
      <c r="I810" s="108" t="s">
        <v>2276</v>
      </c>
      <c r="J810" s="108">
        <v>100</v>
      </c>
      <c r="K810" s="108">
        <v>9600</v>
      </c>
      <c r="L810" s="109">
        <v>3.3</v>
      </c>
      <c r="M810" s="108" t="s">
        <v>2271</v>
      </c>
      <c r="N810" s="274">
        <f>SUMIF('Low Volume Irrigation'!$A$8:$A$201,$A810,'Low Volume Irrigation'!$N$8:$N$201)+SUMIF('Spray heads &amp; Nozzles'!$A$8:$A$202,$A810,'Spray heads &amp; Nozzles'!$N$8:$N$202)+SUMIF('Rotors &amp; Nozzles'!$A$8:$A$215,$A810,'Rotors &amp; Nozzles'!$N$8:$N$215)+SUMIF('Valves &amp; Acc.'!$A$8:$A$200,$A810,'Valves &amp; Acc.'!$N$8:$N$200)+SUMIF(Controllers!$A$8:$A$212,$A810,Controllers!$N$8:$N$212)+SUMIF('Central Control Systems'!$A$8:$A$207,$A810,'Central Control Systems'!$N$8:$N$207)+SUMIF('LND Services'!$A$8:$A$193,$A810,'LND Services'!$N$8:$N$193)+SUMIF(GOLF!$A$8:$A$295,$A810,GOLF!$N$8:$N$295)+SUMIF('GOLF Services'!$A$8:$A$203,$A810,'GOLF Services'!$N$8:$N$203)+SUMIF(AG!$A$8:$A$176,$A810,AG!$N$8:$N$176)+SUMIF('Spare Parts'!$A$8:$A$189,$A810,'Spare Parts'!$J$8:$J$189)</f>
        <v>0</v>
      </c>
      <c r="O810" s="258"/>
    </row>
    <row r="811" spans="1:15" x14ac:dyDescent="0.25">
      <c r="A811" s="250" t="s">
        <v>450</v>
      </c>
      <c r="B811" s="57" t="s">
        <v>1451</v>
      </c>
      <c r="C811" s="104" t="s">
        <v>1452</v>
      </c>
      <c r="D811" s="352">
        <v>4.01</v>
      </c>
      <c r="E811" s="355">
        <v>4.01</v>
      </c>
      <c r="F811" s="280">
        <v>0</v>
      </c>
      <c r="G811" s="108" t="s">
        <v>682</v>
      </c>
      <c r="H811" s="108">
        <v>20</v>
      </c>
      <c r="I811" s="108" t="s">
        <v>2276</v>
      </c>
      <c r="J811" s="108">
        <v>100</v>
      </c>
      <c r="K811" s="108">
        <v>5000</v>
      </c>
      <c r="L811" s="109">
        <v>3.3</v>
      </c>
      <c r="M811" s="108" t="s">
        <v>2271</v>
      </c>
      <c r="N811" s="274">
        <f>SUMIF('Low Volume Irrigation'!$A$8:$A$201,$A811,'Low Volume Irrigation'!$N$8:$N$201)+SUMIF('Spray heads &amp; Nozzles'!$A$8:$A$202,$A811,'Spray heads &amp; Nozzles'!$N$8:$N$202)+SUMIF('Rotors &amp; Nozzles'!$A$8:$A$215,$A811,'Rotors &amp; Nozzles'!$N$8:$N$215)+SUMIF('Valves &amp; Acc.'!$A$8:$A$200,$A811,'Valves &amp; Acc.'!$N$8:$N$200)+SUMIF(Controllers!$A$8:$A$212,$A811,Controllers!$N$8:$N$212)+SUMIF('Central Control Systems'!$A$8:$A$207,$A811,'Central Control Systems'!$N$8:$N$207)+SUMIF('LND Services'!$A$8:$A$193,$A811,'LND Services'!$N$8:$N$193)+SUMIF(GOLF!$A$8:$A$295,$A811,GOLF!$N$8:$N$295)+SUMIF('GOLF Services'!$A$8:$A$203,$A811,'GOLF Services'!$N$8:$N$203)+SUMIF(AG!$A$8:$A$176,$A811,AG!$N$8:$N$176)+SUMIF('Spare Parts'!$A$8:$A$189,$A811,'Spare Parts'!$J$8:$J$189)</f>
        <v>0</v>
      </c>
      <c r="O811" s="258"/>
    </row>
    <row r="812" spans="1:15" x14ac:dyDescent="0.25">
      <c r="A812" s="250" t="s">
        <v>11</v>
      </c>
      <c r="B812" s="57" t="s">
        <v>680</v>
      </c>
      <c r="C812" s="104" t="s">
        <v>681</v>
      </c>
      <c r="D812" s="352">
        <v>50.88</v>
      </c>
      <c r="E812" s="355">
        <v>50.88</v>
      </c>
      <c r="F812" s="280">
        <v>0</v>
      </c>
      <c r="G812" s="108" t="s">
        <v>682</v>
      </c>
      <c r="H812" s="108">
        <v>10</v>
      </c>
      <c r="I812" s="108" t="s">
        <v>2274</v>
      </c>
      <c r="J812" s="108" t="s">
        <v>683</v>
      </c>
      <c r="K812" s="108">
        <v>320</v>
      </c>
      <c r="L812" s="109">
        <v>5.5</v>
      </c>
      <c r="M812" s="108" t="s">
        <v>2271</v>
      </c>
      <c r="N812" s="274">
        <f>SUMIF('Low Volume Irrigation'!$A$8:$A$201,$A812,'Low Volume Irrigation'!$N$8:$N$201)+SUMIF('Spray heads &amp; Nozzles'!$A$8:$A$202,$A812,'Spray heads &amp; Nozzles'!$N$8:$N$202)+SUMIF('Rotors &amp; Nozzles'!$A$8:$A$215,$A812,'Rotors &amp; Nozzles'!$N$8:$N$215)+SUMIF('Valves &amp; Acc.'!$A$8:$A$200,$A812,'Valves &amp; Acc.'!$N$8:$N$200)+SUMIF(Controllers!$A$8:$A$212,$A812,Controllers!$N$8:$N$212)+SUMIF('Central Control Systems'!$A$8:$A$207,$A812,'Central Control Systems'!$N$8:$N$207)+SUMIF('LND Services'!$A$8:$A$193,$A812,'LND Services'!$N$8:$N$193)+SUMIF(GOLF!$A$8:$A$295,$A812,GOLF!$N$8:$N$295)+SUMIF('GOLF Services'!$A$8:$A$203,$A812,'GOLF Services'!$N$8:$N$203)+SUMIF(AG!$A$8:$A$176,$A812,AG!$N$8:$N$176)+SUMIF('Spare Parts'!$A$8:$A$189,$A812,'Spare Parts'!$J$8:$J$189)</f>
        <v>0</v>
      </c>
      <c r="O812" s="258"/>
    </row>
    <row r="813" spans="1:15" x14ac:dyDescent="0.25">
      <c r="A813" s="250" t="s">
        <v>12</v>
      </c>
      <c r="B813" s="57" t="s">
        <v>684</v>
      </c>
      <c r="C813" s="104" t="s">
        <v>685</v>
      </c>
      <c r="D813" s="352">
        <v>46.75</v>
      </c>
      <c r="E813" s="355">
        <v>46.75</v>
      </c>
      <c r="F813" s="280">
        <v>0</v>
      </c>
      <c r="G813" s="108" t="s">
        <v>682</v>
      </c>
      <c r="H813" s="108">
        <v>10</v>
      </c>
      <c r="I813" s="108" t="s">
        <v>2274</v>
      </c>
      <c r="J813" s="108" t="s">
        <v>683</v>
      </c>
      <c r="K813" s="108">
        <v>320</v>
      </c>
      <c r="L813" s="109">
        <v>5.7</v>
      </c>
      <c r="M813" s="108" t="s">
        <v>2271</v>
      </c>
      <c r="N813" s="274">
        <f>SUMIF('Low Volume Irrigation'!$A$8:$A$201,$A813,'Low Volume Irrigation'!$N$8:$N$201)+SUMIF('Spray heads &amp; Nozzles'!$A$8:$A$202,$A813,'Spray heads &amp; Nozzles'!$N$8:$N$202)+SUMIF('Rotors &amp; Nozzles'!$A$8:$A$215,$A813,'Rotors &amp; Nozzles'!$N$8:$N$215)+SUMIF('Valves &amp; Acc.'!$A$8:$A$200,$A813,'Valves &amp; Acc.'!$N$8:$N$200)+SUMIF(Controllers!$A$8:$A$212,$A813,Controllers!$N$8:$N$212)+SUMIF('Central Control Systems'!$A$8:$A$207,$A813,'Central Control Systems'!$N$8:$N$207)+SUMIF('LND Services'!$A$8:$A$193,$A813,'LND Services'!$N$8:$N$193)+SUMIF(GOLF!$A$8:$A$295,$A813,GOLF!$N$8:$N$295)+SUMIF('GOLF Services'!$A$8:$A$203,$A813,'GOLF Services'!$N$8:$N$203)+SUMIF(AG!$A$8:$A$176,$A813,AG!$N$8:$N$176)+SUMIF('Spare Parts'!$A$8:$A$189,$A813,'Spare Parts'!$J$8:$J$189)</f>
        <v>0</v>
      </c>
      <c r="O813" s="258"/>
    </row>
    <row r="814" spans="1:15" x14ac:dyDescent="0.25">
      <c r="A814" s="250" t="s">
        <v>13</v>
      </c>
      <c r="B814" s="57" t="s">
        <v>686</v>
      </c>
      <c r="C814" s="104" t="s">
        <v>687</v>
      </c>
      <c r="D814" s="352">
        <v>80.14</v>
      </c>
      <c r="E814" s="355">
        <v>80.14</v>
      </c>
      <c r="F814" s="280">
        <v>0</v>
      </c>
      <c r="G814" s="108" t="s">
        <v>682</v>
      </c>
      <c r="H814" s="108">
        <v>10</v>
      </c>
      <c r="I814" s="108" t="s">
        <v>2274</v>
      </c>
      <c r="J814" s="108" t="s">
        <v>683</v>
      </c>
      <c r="K814" s="108">
        <v>320</v>
      </c>
      <c r="L814" s="109">
        <v>5.7</v>
      </c>
      <c r="M814" s="108" t="s">
        <v>2271</v>
      </c>
      <c r="N814" s="274">
        <f>SUMIF('Low Volume Irrigation'!$A$8:$A$201,$A814,'Low Volume Irrigation'!$N$8:$N$201)+SUMIF('Spray heads &amp; Nozzles'!$A$8:$A$202,$A814,'Spray heads &amp; Nozzles'!$N$8:$N$202)+SUMIF('Rotors &amp; Nozzles'!$A$8:$A$215,$A814,'Rotors &amp; Nozzles'!$N$8:$N$215)+SUMIF('Valves &amp; Acc.'!$A$8:$A$200,$A814,'Valves &amp; Acc.'!$N$8:$N$200)+SUMIF(Controllers!$A$8:$A$212,$A814,Controllers!$N$8:$N$212)+SUMIF('Central Control Systems'!$A$8:$A$207,$A814,'Central Control Systems'!$N$8:$N$207)+SUMIF('LND Services'!$A$8:$A$193,$A814,'LND Services'!$N$8:$N$193)+SUMIF(GOLF!$A$8:$A$295,$A814,GOLF!$N$8:$N$295)+SUMIF('GOLF Services'!$A$8:$A$203,$A814,'GOLF Services'!$N$8:$N$203)+SUMIF(AG!$A$8:$A$176,$A814,AG!$N$8:$N$176)+SUMIF('Spare Parts'!$A$8:$A$189,$A814,'Spare Parts'!$J$8:$J$189)</f>
        <v>0</v>
      </c>
      <c r="O814" s="258"/>
    </row>
    <row r="815" spans="1:15" x14ac:dyDescent="0.25">
      <c r="A815" s="250" t="s">
        <v>14</v>
      </c>
      <c r="B815" s="57" t="s">
        <v>688</v>
      </c>
      <c r="C815" s="104" t="s">
        <v>689</v>
      </c>
      <c r="D815" s="352">
        <v>74.34</v>
      </c>
      <c r="E815" s="355">
        <v>74.34</v>
      </c>
      <c r="F815" s="280">
        <v>0</v>
      </c>
      <c r="G815" s="108" t="s">
        <v>682</v>
      </c>
      <c r="H815" s="108">
        <v>10</v>
      </c>
      <c r="I815" s="108" t="s">
        <v>2274</v>
      </c>
      <c r="J815" s="108" t="s">
        <v>683</v>
      </c>
      <c r="K815" s="108">
        <v>320</v>
      </c>
      <c r="L815" s="109">
        <v>5.7</v>
      </c>
      <c r="M815" s="108" t="s">
        <v>2271</v>
      </c>
      <c r="N815" s="274">
        <f>SUMIF('Low Volume Irrigation'!$A$8:$A$201,$A815,'Low Volume Irrigation'!$N$8:$N$201)+SUMIF('Spray heads &amp; Nozzles'!$A$8:$A$202,$A815,'Spray heads &amp; Nozzles'!$N$8:$N$202)+SUMIF('Rotors &amp; Nozzles'!$A$8:$A$215,$A815,'Rotors &amp; Nozzles'!$N$8:$N$215)+SUMIF('Valves &amp; Acc.'!$A$8:$A$200,$A815,'Valves &amp; Acc.'!$N$8:$N$200)+SUMIF(Controllers!$A$8:$A$212,$A815,Controllers!$N$8:$N$212)+SUMIF('Central Control Systems'!$A$8:$A$207,$A815,'Central Control Systems'!$N$8:$N$207)+SUMIF('LND Services'!$A$8:$A$193,$A815,'LND Services'!$N$8:$N$193)+SUMIF(GOLF!$A$8:$A$295,$A815,GOLF!$N$8:$N$295)+SUMIF('GOLF Services'!$A$8:$A$203,$A815,'GOLF Services'!$N$8:$N$203)+SUMIF(AG!$A$8:$A$176,$A815,AG!$N$8:$N$176)+SUMIF('Spare Parts'!$A$8:$A$189,$A815,'Spare Parts'!$J$8:$J$189)</f>
        <v>0</v>
      </c>
      <c r="O815" s="258"/>
    </row>
    <row r="816" spans="1:15" x14ac:dyDescent="0.25">
      <c r="A816" s="250" t="s">
        <v>16</v>
      </c>
      <c r="B816" s="57" t="s">
        <v>691</v>
      </c>
      <c r="C816" s="104" t="s">
        <v>692</v>
      </c>
      <c r="D816" s="352">
        <v>34.74</v>
      </c>
      <c r="E816" s="355">
        <v>34.74</v>
      </c>
      <c r="F816" s="280">
        <v>0</v>
      </c>
      <c r="G816" s="108" t="s">
        <v>682</v>
      </c>
      <c r="H816" s="108">
        <v>12</v>
      </c>
      <c r="I816" s="108" t="s">
        <v>2276</v>
      </c>
      <c r="J816" s="108" t="s">
        <v>693</v>
      </c>
      <c r="K816" s="108">
        <v>432</v>
      </c>
      <c r="L816" s="109">
        <v>5.2</v>
      </c>
      <c r="M816" s="108" t="s">
        <v>2271</v>
      </c>
      <c r="N816" s="274">
        <f>SUMIF('Low Volume Irrigation'!$A$8:$A$201,$A816,'Low Volume Irrigation'!$N$8:$N$201)+SUMIF('Spray heads &amp; Nozzles'!$A$8:$A$202,$A816,'Spray heads &amp; Nozzles'!$N$8:$N$202)+SUMIF('Rotors &amp; Nozzles'!$A$8:$A$215,$A816,'Rotors &amp; Nozzles'!$N$8:$N$215)+SUMIF('Valves &amp; Acc.'!$A$8:$A$200,$A816,'Valves &amp; Acc.'!$N$8:$N$200)+SUMIF(Controllers!$A$8:$A$212,$A816,Controllers!$N$8:$N$212)+SUMIF('Central Control Systems'!$A$8:$A$207,$A816,'Central Control Systems'!$N$8:$N$207)+SUMIF('LND Services'!$A$8:$A$193,$A816,'LND Services'!$N$8:$N$193)+SUMIF(GOLF!$A$8:$A$295,$A816,GOLF!$N$8:$N$295)+SUMIF('GOLF Services'!$A$8:$A$203,$A816,'GOLF Services'!$N$8:$N$203)+SUMIF(AG!$A$8:$A$176,$A816,AG!$N$8:$N$176)+SUMIF('Spare Parts'!$A$8:$A$189,$A816,'Spare Parts'!$J$8:$J$189)</f>
        <v>0</v>
      </c>
      <c r="O816" s="258"/>
    </row>
    <row r="817" spans="1:15" x14ac:dyDescent="0.25">
      <c r="A817" s="250" t="s">
        <v>17</v>
      </c>
      <c r="B817" s="57" t="s">
        <v>694</v>
      </c>
      <c r="C817" s="104" t="s">
        <v>695</v>
      </c>
      <c r="D817" s="352">
        <v>54.68</v>
      </c>
      <c r="E817" s="355">
        <v>54.68</v>
      </c>
      <c r="F817" s="280">
        <v>0</v>
      </c>
      <c r="G817" s="108" t="s">
        <v>682</v>
      </c>
      <c r="H817" s="108">
        <v>12</v>
      </c>
      <c r="I817" s="108" t="s">
        <v>2276</v>
      </c>
      <c r="J817" s="108" t="s">
        <v>693</v>
      </c>
      <c r="K817" s="108">
        <v>480</v>
      </c>
      <c r="L817" s="109">
        <v>5.2</v>
      </c>
      <c r="M817" s="108" t="s">
        <v>2271</v>
      </c>
      <c r="N817" s="274">
        <f>SUMIF('Low Volume Irrigation'!$A$8:$A$201,$A817,'Low Volume Irrigation'!$N$8:$N$201)+SUMIF('Spray heads &amp; Nozzles'!$A$8:$A$202,$A817,'Spray heads &amp; Nozzles'!$N$8:$N$202)+SUMIF('Rotors &amp; Nozzles'!$A$8:$A$215,$A817,'Rotors &amp; Nozzles'!$N$8:$N$215)+SUMIF('Valves &amp; Acc.'!$A$8:$A$200,$A817,'Valves &amp; Acc.'!$N$8:$N$200)+SUMIF(Controllers!$A$8:$A$212,$A817,Controllers!$N$8:$N$212)+SUMIF('Central Control Systems'!$A$8:$A$207,$A817,'Central Control Systems'!$N$8:$N$207)+SUMIF('LND Services'!$A$8:$A$193,$A817,'LND Services'!$N$8:$N$193)+SUMIF(GOLF!$A$8:$A$295,$A817,GOLF!$N$8:$N$295)+SUMIF('GOLF Services'!$A$8:$A$203,$A817,'GOLF Services'!$N$8:$N$203)+SUMIF(AG!$A$8:$A$176,$A817,AG!$N$8:$N$176)+SUMIF('Spare Parts'!$A$8:$A$189,$A817,'Spare Parts'!$J$8:$J$189)</f>
        <v>0</v>
      </c>
      <c r="O817" s="258"/>
    </row>
    <row r="818" spans="1:15" x14ac:dyDescent="0.25">
      <c r="A818" s="250" t="s">
        <v>26</v>
      </c>
      <c r="B818" s="57" t="s">
        <v>711</v>
      </c>
      <c r="C818" s="104" t="s">
        <v>2242</v>
      </c>
      <c r="D818" s="352">
        <v>24.98</v>
      </c>
      <c r="E818" s="355">
        <v>24.98</v>
      </c>
      <c r="F818" s="280">
        <v>0</v>
      </c>
      <c r="G818" s="108" t="s">
        <v>682</v>
      </c>
      <c r="H818" s="108">
        <v>5</v>
      </c>
      <c r="I818" s="108" t="s">
        <v>2276</v>
      </c>
      <c r="J818" s="108" t="s">
        <v>712</v>
      </c>
      <c r="K818" s="108">
        <v>600</v>
      </c>
      <c r="L818" s="109">
        <v>0.7</v>
      </c>
      <c r="M818" s="108" t="s">
        <v>2271</v>
      </c>
      <c r="N818" s="274">
        <f>SUMIF('Low Volume Irrigation'!$A$8:$A$201,$A818,'Low Volume Irrigation'!$N$8:$N$201)+SUMIF('Spray heads &amp; Nozzles'!$A$8:$A$202,$A818,'Spray heads &amp; Nozzles'!$N$8:$N$202)+SUMIF('Rotors &amp; Nozzles'!$A$8:$A$215,$A818,'Rotors &amp; Nozzles'!$N$8:$N$215)+SUMIF('Valves &amp; Acc.'!$A$8:$A$200,$A818,'Valves &amp; Acc.'!$N$8:$N$200)+SUMIF(Controllers!$A$8:$A$212,$A818,Controllers!$N$8:$N$212)+SUMIF('Central Control Systems'!$A$8:$A$207,$A818,'Central Control Systems'!$N$8:$N$207)+SUMIF('LND Services'!$A$8:$A$193,$A818,'LND Services'!$N$8:$N$193)+SUMIF(GOLF!$A$8:$A$295,$A818,GOLF!$N$8:$N$295)+SUMIF('GOLF Services'!$A$8:$A$203,$A818,'GOLF Services'!$N$8:$N$203)+SUMIF(AG!$A$8:$A$176,$A818,AG!$N$8:$N$176)+SUMIF('Spare Parts'!$A$8:$A$189,$A818,'Spare Parts'!$J$8:$J$189)</f>
        <v>0</v>
      </c>
      <c r="O818" s="258"/>
    </row>
    <row r="819" spans="1:15" x14ac:dyDescent="0.25">
      <c r="A819" s="250" t="s">
        <v>27</v>
      </c>
      <c r="B819" s="57" t="s">
        <v>713</v>
      </c>
      <c r="C819" s="104" t="s">
        <v>2241</v>
      </c>
      <c r="D819" s="352">
        <v>27.41</v>
      </c>
      <c r="E819" s="355">
        <v>27.41</v>
      </c>
      <c r="F819" s="280">
        <v>0</v>
      </c>
      <c r="G819" s="108" t="s">
        <v>682</v>
      </c>
      <c r="H819" s="108">
        <v>5</v>
      </c>
      <c r="I819" s="108" t="s">
        <v>2276</v>
      </c>
      <c r="J819" s="108" t="s">
        <v>712</v>
      </c>
      <c r="K819" s="108">
        <v>600</v>
      </c>
      <c r="L819" s="109">
        <v>1</v>
      </c>
      <c r="M819" s="108" t="s">
        <v>2271</v>
      </c>
      <c r="N819" s="274">
        <f>SUMIF('Low Volume Irrigation'!$A$8:$A$201,$A819,'Low Volume Irrigation'!$N$8:$N$201)+SUMIF('Spray heads &amp; Nozzles'!$A$8:$A$202,$A819,'Spray heads &amp; Nozzles'!$N$8:$N$202)+SUMIF('Rotors &amp; Nozzles'!$A$8:$A$215,$A819,'Rotors &amp; Nozzles'!$N$8:$N$215)+SUMIF('Valves &amp; Acc.'!$A$8:$A$200,$A819,'Valves &amp; Acc.'!$N$8:$N$200)+SUMIF(Controllers!$A$8:$A$212,$A819,Controllers!$N$8:$N$212)+SUMIF('Central Control Systems'!$A$8:$A$207,$A819,'Central Control Systems'!$N$8:$N$207)+SUMIF('LND Services'!$A$8:$A$193,$A819,'LND Services'!$N$8:$N$193)+SUMIF(GOLF!$A$8:$A$295,$A819,GOLF!$N$8:$N$295)+SUMIF('GOLF Services'!$A$8:$A$203,$A819,'GOLF Services'!$N$8:$N$203)+SUMIF(AG!$A$8:$A$176,$A819,AG!$N$8:$N$176)+SUMIF('Spare Parts'!$A$8:$A$189,$A819,'Spare Parts'!$J$8:$J$189)</f>
        <v>0</v>
      </c>
      <c r="O819" s="258"/>
    </row>
    <row r="820" spans="1:15" x14ac:dyDescent="0.25">
      <c r="A820" s="250" t="s">
        <v>28</v>
      </c>
      <c r="B820" s="57" t="s">
        <v>714</v>
      </c>
      <c r="C820" s="104" t="s">
        <v>2240</v>
      </c>
      <c r="D820" s="352">
        <v>11.28</v>
      </c>
      <c r="E820" s="355">
        <v>11.28</v>
      </c>
      <c r="F820" s="280">
        <v>0</v>
      </c>
      <c r="G820" s="108" t="s">
        <v>682</v>
      </c>
      <c r="H820" s="108">
        <v>6</v>
      </c>
      <c r="I820" s="108" t="s">
        <v>2276</v>
      </c>
      <c r="J820" s="108" t="s">
        <v>715</v>
      </c>
      <c r="K820" s="108">
        <v>660</v>
      </c>
      <c r="L820" s="109">
        <v>0.2</v>
      </c>
      <c r="M820" s="108" t="s">
        <v>2271</v>
      </c>
      <c r="N820" s="274">
        <f>SUMIF('Low Volume Irrigation'!$A$8:$A$201,$A820,'Low Volume Irrigation'!$N$8:$N$201)+SUMIF('Spray heads &amp; Nozzles'!$A$8:$A$202,$A820,'Spray heads &amp; Nozzles'!$N$8:$N$202)+SUMIF('Rotors &amp; Nozzles'!$A$8:$A$215,$A820,'Rotors &amp; Nozzles'!$N$8:$N$215)+SUMIF('Valves &amp; Acc.'!$A$8:$A$200,$A820,'Valves &amp; Acc.'!$N$8:$N$200)+SUMIF(Controllers!$A$8:$A$212,$A820,Controllers!$N$8:$N$212)+SUMIF('Central Control Systems'!$A$8:$A$207,$A820,'Central Control Systems'!$N$8:$N$207)+SUMIF('LND Services'!$A$8:$A$193,$A820,'LND Services'!$N$8:$N$193)+SUMIF(GOLF!$A$8:$A$295,$A820,GOLF!$N$8:$N$295)+SUMIF('GOLF Services'!$A$8:$A$203,$A820,'GOLF Services'!$N$8:$N$203)+SUMIF(AG!$A$8:$A$176,$A820,AG!$N$8:$N$176)+SUMIF('Spare Parts'!$A$8:$A$189,$A820,'Spare Parts'!$J$8:$J$189)</f>
        <v>0</v>
      </c>
      <c r="O820" s="258"/>
    </row>
    <row r="821" spans="1:15" x14ac:dyDescent="0.25">
      <c r="A821" s="250" t="s">
        <v>30</v>
      </c>
      <c r="B821" s="57" t="s">
        <v>717</v>
      </c>
      <c r="C821" s="104" t="s">
        <v>2208</v>
      </c>
      <c r="D821" s="352">
        <v>55.47</v>
      </c>
      <c r="E821" s="355">
        <v>55.47</v>
      </c>
      <c r="F821" s="280">
        <v>0</v>
      </c>
      <c r="G821" s="108" t="s">
        <v>682</v>
      </c>
      <c r="H821" s="108">
        <v>6</v>
      </c>
      <c r="I821" s="108" t="s">
        <v>2274</v>
      </c>
      <c r="J821" s="108" t="s">
        <v>715</v>
      </c>
      <c r="K821" s="108">
        <v>270</v>
      </c>
      <c r="L821" s="109">
        <v>2.8</v>
      </c>
      <c r="M821" s="108" t="s">
        <v>2271</v>
      </c>
      <c r="N821" s="274">
        <f>SUMIF('Low Volume Irrigation'!$A$8:$A$201,$A821,'Low Volume Irrigation'!$N$8:$N$201)+SUMIF('Spray heads &amp; Nozzles'!$A$8:$A$202,$A821,'Spray heads &amp; Nozzles'!$N$8:$N$202)+SUMIF('Rotors &amp; Nozzles'!$A$8:$A$215,$A821,'Rotors &amp; Nozzles'!$N$8:$N$215)+SUMIF('Valves &amp; Acc.'!$A$8:$A$200,$A821,'Valves &amp; Acc.'!$N$8:$N$200)+SUMIF(Controllers!$A$8:$A$212,$A821,Controllers!$N$8:$N$212)+SUMIF('Central Control Systems'!$A$8:$A$207,$A821,'Central Control Systems'!$N$8:$N$207)+SUMIF('LND Services'!$A$8:$A$193,$A821,'LND Services'!$N$8:$N$193)+SUMIF(GOLF!$A$8:$A$295,$A821,GOLF!$N$8:$N$295)+SUMIF('GOLF Services'!$A$8:$A$203,$A821,'GOLF Services'!$N$8:$N$203)+SUMIF(AG!$A$8:$A$176,$A821,AG!$N$8:$N$176)+SUMIF('Spare Parts'!$A$8:$A$189,$A821,'Spare Parts'!$J$8:$J$189)</f>
        <v>0</v>
      </c>
      <c r="O821" s="258"/>
    </row>
    <row r="822" spans="1:15" x14ac:dyDescent="0.25">
      <c r="A822" s="250" t="s">
        <v>32</v>
      </c>
      <c r="B822" s="57" t="s">
        <v>719</v>
      </c>
      <c r="C822" s="104" t="s">
        <v>2244</v>
      </c>
      <c r="D822" s="352">
        <v>14.4</v>
      </c>
      <c r="E822" s="355">
        <v>14.4</v>
      </c>
      <c r="F822" s="280">
        <v>0</v>
      </c>
      <c r="G822" s="108" t="s">
        <v>682</v>
      </c>
      <c r="H822" s="108">
        <v>10</v>
      </c>
      <c r="I822" s="108" t="s">
        <v>2276</v>
      </c>
      <c r="J822" s="108" t="s">
        <v>683</v>
      </c>
      <c r="K822" s="108">
        <v>600</v>
      </c>
      <c r="L822" s="109">
        <v>3</v>
      </c>
      <c r="M822" s="108" t="s">
        <v>2271</v>
      </c>
      <c r="N822" s="274">
        <f>SUMIF('Low Volume Irrigation'!$A$8:$A$201,$A822,'Low Volume Irrigation'!$N$8:$N$201)+SUMIF('Spray heads &amp; Nozzles'!$A$8:$A$202,$A822,'Spray heads &amp; Nozzles'!$N$8:$N$202)+SUMIF('Rotors &amp; Nozzles'!$A$8:$A$215,$A822,'Rotors &amp; Nozzles'!$N$8:$N$215)+SUMIF('Valves &amp; Acc.'!$A$8:$A$200,$A822,'Valves &amp; Acc.'!$N$8:$N$200)+SUMIF(Controllers!$A$8:$A$212,$A822,Controllers!$N$8:$N$212)+SUMIF('Central Control Systems'!$A$8:$A$207,$A822,'Central Control Systems'!$N$8:$N$207)+SUMIF('LND Services'!$A$8:$A$193,$A822,'LND Services'!$N$8:$N$193)+SUMIF(GOLF!$A$8:$A$295,$A822,GOLF!$N$8:$N$295)+SUMIF('GOLF Services'!$A$8:$A$203,$A822,'GOLF Services'!$N$8:$N$203)+SUMIF(AG!$A$8:$A$176,$A822,AG!$N$8:$N$176)+SUMIF('Spare Parts'!$A$8:$A$189,$A822,'Spare Parts'!$J$8:$J$189)</f>
        <v>0</v>
      </c>
      <c r="O822" s="258"/>
    </row>
    <row r="823" spans="1:15" x14ac:dyDescent="0.25">
      <c r="A823" s="250" t="s">
        <v>33</v>
      </c>
      <c r="B823" s="57" t="s">
        <v>720</v>
      </c>
      <c r="C823" s="104" t="s">
        <v>2245</v>
      </c>
      <c r="D823" s="352">
        <v>22.53</v>
      </c>
      <c r="E823" s="355">
        <v>22.53</v>
      </c>
      <c r="F823" s="280">
        <v>0</v>
      </c>
      <c r="G823" s="108" t="s">
        <v>682</v>
      </c>
      <c r="H823" s="108">
        <v>10</v>
      </c>
      <c r="I823" s="108" t="s">
        <v>2276</v>
      </c>
      <c r="J823" s="108" t="s">
        <v>683</v>
      </c>
      <c r="K823" s="108">
        <v>600</v>
      </c>
      <c r="L823" s="109">
        <v>3.7</v>
      </c>
      <c r="M823" s="108" t="s">
        <v>2271</v>
      </c>
      <c r="N823" s="274">
        <f>SUMIF('Low Volume Irrigation'!$A$8:$A$201,$A823,'Low Volume Irrigation'!$N$8:$N$201)+SUMIF('Spray heads &amp; Nozzles'!$A$8:$A$202,$A823,'Spray heads &amp; Nozzles'!$N$8:$N$202)+SUMIF('Rotors &amp; Nozzles'!$A$8:$A$215,$A823,'Rotors &amp; Nozzles'!$N$8:$N$215)+SUMIF('Valves &amp; Acc.'!$A$8:$A$200,$A823,'Valves &amp; Acc.'!$N$8:$N$200)+SUMIF(Controllers!$A$8:$A$212,$A823,Controllers!$N$8:$N$212)+SUMIF('Central Control Systems'!$A$8:$A$207,$A823,'Central Control Systems'!$N$8:$N$207)+SUMIF('LND Services'!$A$8:$A$193,$A823,'LND Services'!$N$8:$N$193)+SUMIF(GOLF!$A$8:$A$295,$A823,GOLF!$N$8:$N$295)+SUMIF('GOLF Services'!$A$8:$A$203,$A823,'GOLF Services'!$N$8:$N$203)+SUMIF(AG!$A$8:$A$176,$A823,AG!$N$8:$N$176)+SUMIF('Spare Parts'!$A$8:$A$189,$A823,'Spare Parts'!$J$8:$J$189)</f>
        <v>0</v>
      </c>
      <c r="O823" s="258"/>
    </row>
    <row r="824" spans="1:15" x14ac:dyDescent="0.25">
      <c r="A824" s="250" t="s">
        <v>34</v>
      </c>
      <c r="B824" s="57" t="s">
        <v>721</v>
      </c>
      <c r="C824" s="104" t="s">
        <v>2248</v>
      </c>
      <c r="D824" s="352">
        <v>42.86</v>
      </c>
      <c r="E824" s="355">
        <v>42.86</v>
      </c>
      <c r="F824" s="280">
        <v>0</v>
      </c>
      <c r="G824" s="108" t="s">
        <v>682</v>
      </c>
      <c r="H824" s="108">
        <v>2</v>
      </c>
      <c r="I824" s="108" t="s">
        <v>2276</v>
      </c>
      <c r="J824" s="108" t="s">
        <v>722</v>
      </c>
      <c r="K824" s="108">
        <v>120</v>
      </c>
      <c r="L824" s="109">
        <v>2.2999999999999998</v>
      </c>
      <c r="M824" s="108" t="s">
        <v>2271</v>
      </c>
      <c r="N824" s="274">
        <f>SUMIF('Low Volume Irrigation'!$A$8:$A$201,$A824,'Low Volume Irrigation'!$N$8:$N$201)+SUMIF('Spray heads &amp; Nozzles'!$A$8:$A$202,$A824,'Spray heads &amp; Nozzles'!$N$8:$N$202)+SUMIF('Rotors &amp; Nozzles'!$A$8:$A$215,$A824,'Rotors &amp; Nozzles'!$N$8:$N$215)+SUMIF('Valves &amp; Acc.'!$A$8:$A$200,$A824,'Valves &amp; Acc.'!$N$8:$N$200)+SUMIF(Controllers!$A$8:$A$212,$A824,Controllers!$N$8:$N$212)+SUMIF('Central Control Systems'!$A$8:$A$207,$A824,'Central Control Systems'!$N$8:$N$207)+SUMIF('LND Services'!$A$8:$A$193,$A824,'LND Services'!$N$8:$N$193)+SUMIF(GOLF!$A$8:$A$295,$A824,GOLF!$N$8:$N$295)+SUMIF('GOLF Services'!$A$8:$A$203,$A824,'GOLF Services'!$N$8:$N$203)+SUMIF(AG!$A$8:$A$176,$A824,AG!$N$8:$N$176)+SUMIF('Spare Parts'!$A$8:$A$189,$A824,'Spare Parts'!$J$8:$J$189)</f>
        <v>0</v>
      </c>
      <c r="O824" s="258"/>
    </row>
    <row r="825" spans="1:15" x14ac:dyDescent="0.25">
      <c r="A825" s="250" t="s">
        <v>35</v>
      </c>
      <c r="B825" s="57" t="s">
        <v>723</v>
      </c>
      <c r="C825" s="104" t="s">
        <v>2246</v>
      </c>
      <c r="D825" s="352">
        <v>51.12</v>
      </c>
      <c r="E825" s="355">
        <v>51.12</v>
      </c>
      <c r="F825" s="280">
        <v>0</v>
      </c>
      <c r="G825" s="108" t="s">
        <v>682</v>
      </c>
      <c r="H825" s="108">
        <v>2</v>
      </c>
      <c r="I825" s="108" t="s">
        <v>2276</v>
      </c>
      <c r="J825" s="108" t="s">
        <v>722</v>
      </c>
      <c r="K825" s="108">
        <v>120</v>
      </c>
      <c r="L825" s="109">
        <v>3</v>
      </c>
      <c r="M825" s="108" t="s">
        <v>2271</v>
      </c>
      <c r="N825" s="274">
        <f>SUMIF('Low Volume Irrigation'!$A$8:$A$201,$A825,'Low Volume Irrigation'!$N$8:$N$201)+SUMIF('Spray heads &amp; Nozzles'!$A$8:$A$202,$A825,'Spray heads &amp; Nozzles'!$N$8:$N$202)+SUMIF('Rotors &amp; Nozzles'!$A$8:$A$215,$A825,'Rotors &amp; Nozzles'!$N$8:$N$215)+SUMIF('Valves &amp; Acc.'!$A$8:$A$200,$A825,'Valves &amp; Acc.'!$N$8:$N$200)+SUMIF(Controllers!$A$8:$A$212,$A825,Controllers!$N$8:$N$212)+SUMIF('Central Control Systems'!$A$8:$A$207,$A825,'Central Control Systems'!$N$8:$N$207)+SUMIF('LND Services'!$A$8:$A$193,$A825,'LND Services'!$N$8:$N$193)+SUMIF(GOLF!$A$8:$A$295,$A825,GOLF!$N$8:$N$295)+SUMIF('GOLF Services'!$A$8:$A$203,$A825,'GOLF Services'!$N$8:$N$203)+SUMIF(AG!$A$8:$A$176,$A825,AG!$N$8:$N$176)+SUMIF('Spare Parts'!$A$8:$A$189,$A825,'Spare Parts'!$J$8:$J$189)</f>
        <v>0</v>
      </c>
      <c r="O825" s="258"/>
    </row>
    <row r="826" spans="1:15" x14ac:dyDescent="0.25">
      <c r="A826" s="250" t="s">
        <v>36</v>
      </c>
      <c r="B826" s="57" t="s">
        <v>724</v>
      </c>
      <c r="C826" s="104" t="s">
        <v>2249</v>
      </c>
      <c r="D826" s="352">
        <v>46.11</v>
      </c>
      <c r="E826" s="355">
        <v>46.11</v>
      </c>
      <c r="F826" s="280">
        <v>0</v>
      </c>
      <c r="G826" s="108" t="s">
        <v>682</v>
      </c>
      <c r="H826" s="108">
        <v>2</v>
      </c>
      <c r="I826" s="108" t="s">
        <v>2276</v>
      </c>
      <c r="J826" s="108" t="s">
        <v>722</v>
      </c>
      <c r="K826" s="108">
        <v>120</v>
      </c>
      <c r="L826" s="109">
        <v>2.4</v>
      </c>
      <c r="M826" s="108" t="s">
        <v>2271</v>
      </c>
      <c r="N826" s="274">
        <f>SUMIF('Low Volume Irrigation'!$A$8:$A$201,$A826,'Low Volume Irrigation'!$N$8:$N$201)+SUMIF('Spray heads &amp; Nozzles'!$A$8:$A$202,$A826,'Spray heads &amp; Nozzles'!$N$8:$N$202)+SUMIF('Rotors &amp; Nozzles'!$A$8:$A$215,$A826,'Rotors &amp; Nozzles'!$N$8:$N$215)+SUMIF('Valves &amp; Acc.'!$A$8:$A$200,$A826,'Valves &amp; Acc.'!$N$8:$N$200)+SUMIF(Controllers!$A$8:$A$212,$A826,Controllers!$N$8:$N$212)+SUMIF('Central Control Systems'!$A$8:$A$207,$A826,'Central Control Systems'!$N$8:$N$207)+SUMIF('LND Services'!$A$8:$A$193,$A826,'LND Services'!$N$8:$N$193)+SUMIF(GOLF!$A$8:$A$295,$A826,GOLF!$N$8:$N$295)+SUMIF('GOLF Services'!$A$8:$A$203,$A826,'GOLF Services'!$N$8:$N$203)+SUMIF(AG!$A$8:$A$176,$A826,AG!$N$8:$N$176)+SUMIF('Spare Parts'!$A$8:$A$189,$A826,'Spare Parts'!$J$8:$J$189)</f>
        <v>0</v>
      </c>
      <c r="O826" s="258"/>
    </row>
    <row r="827" spans="1:15" x14ac:dyDescent="0.25">
      <c r="A827" s="250" t="s">
        <v>37</v>
      </c>
      <c r="B827" s="57" t="s">
        <v>725</v>
      </c>
      <c r="C827" s="104" t="s">
        <v>2247</v>
      </c>
      <c r="D827" s="352">
        <v>60.49</v>
      </c>
      <c r="E827" s="355">
        <v>60.49</v>
      </c>
      <c r="F827" s="280">
        <v>0</v>
      </c>
      <c r="G827" s="108" t="s">
        <v>682</v>
      </c>
      <c r="H827" s="108">
        <v>2</v>
      </c>
      <c r="I827" s="108" t="s">
        <v>2276</v>
      </c>
      <c r="J827" s="108" t="s">
        <v>722</v>
      </c>
      <c r="K827" s="108">
        <v>120</v>
      </c>
      <c r="L827" s="109">
        <v>3.1</v>
      </c>
      <c r="M827" s="108" t="s">
        <v>2271</v>
      </c>
      <c r="N827" s="274">
        <f>SUMIF('Low Volume Irrigation'!$A$8:$A$201,$A827,'Low Volume Irrigation'!$N$8:$N$201)+SUMIF('Spray heads &amp; Nozzles'!$A$8:$A$202,$A827,'Spray heads &amp; Nozzles'!$N$8:$N$202)+SUMIF('Rotors &amp; Nozzles'!$A$8:$A$215,$A827,'Rotors &amp; Nozzles'!$N$8:$N$215)+SUMIF('Valves &amp; Acc.'!$A$8:$A$200,$A827,'Valves &amp; Acc.'!$N$8:$N$200)+SUMIF(Controllers!$A$8:$A$212,$A827,Controllers!$N$8:$N$212)+SUMIF('Central Control Systems'!$A$8:$A$207,$A827,'Central Control Systems'!$N$8:$N$207)+SUMIF('LND Services'!$A$8:$A$193,$A827,'LND Services'!$N$8:$N$193)+SUMIF(GOLF!$A$8:$A$295,$A827,GOLF!$N$8:$N$295)+SUMIF('GOLF Services'!$A$8:$A$203,$A827,'GOLF Services'!$N$8:$N$203)+SUMIF(AG!$A$8:$A$176,$A827,AG!$N$8:$N$176)+SUMIF('Spare Parts'!$A$8:$A$189,$A827,'Spare Parts'!$J$8:$J$189)</f>
        <v>0</v>
      </c>
      <c r="O827" s="258"/>
    </row>
    <row r="828" spans="1:15" x14ac:dyDescent="0.25">
      <c r="A828" s="250" t="s">
        <v>583</v>
      </c>
      <c r="B828" s="57" t="s">
        <v>1641</v>
      </c>
      <c r="C828" s="104" t="s">
        <v>2250</v>
      </c>
      <c r="D828" s="352">
        <v>15.94</v>
      </c>
      <c r="E828" s="355">
        <v>15.94</v>
      </c>
      <c r="F828" s="280">
        <v>0</v>
      </c>
      <c r="G828" s="108" t="s">
        <v>682</v>
      </c>
      <c r="H828" s="108">
        <v>5</v>
      </c>
      <c r="I828" s="108" t="s">
        <v>2274</v>
      </c>
      <c r="J828" s="108">
        <v>5</v>
      </c>
      <c r="K828" s="108">
        <v>300</v>
      </c>
      <c r="L828" s="109">
        <v>1.1000000000000001</v>
      </c>
      <c r="M828" s="108" t="s">
        <v>2271</v>
      </c>
      <c r="N828" s="274">
        <f>SUMIF('Low Volume Irrigation'!$A$8:$A$201,$A828,'Low Volume Irrigation'!$N$8:$N$201)+SUMIF('Spray heads &amp; Nozzles'!$A$8:$A$202,$A828,'Spray heads &amp; Nozzles'!$N$8:$N$202)+SUMIF('Rotors &amp; Nozzles'!$A$8:$A$215,$A828,'Rotors &amp; Nozzles'!$N$8:$N$215)+SUMIF('Valves &amp; Acc.'!$A$8:$A$200,$A828,'Valves &amp; Acc.'!$N$8:$N$200)+SUMIF(Controllers!$A$8:$A$212,$A828,Controllers!$N$8:$N$212)+SUMIF('Central Control Systems'!$A$8:$A$207,$A828,'Central Control Systems'!$N$8:$N$207)+SUMIF('LND Services'!$A$8:$A$193,$A828,'LND Services'!$N$8:$N$193)+SUMIF(GOLF!$A$8:$A$295,$A828,GOLF!$N$8:$N$295)+SUMIF('GOLF Services'!$A$8:$A$203,$A828,'GOLF Services'!$N$8:$N$203)+SUMIF(AG!$A$8:$A$176,$A828,AG!$N$8:$N$176)+SUMIF('Spare Parts'!$A$8:$A$189,$A828,'Spare Parts'!$J$8:$J$189)</f>
        <v>0</v>
      </c>
      <c r="O828" s="258"/>
    </row>
    <row r="829" spans="1:15" x14ac:dyDescent="0.25">
      <c r="A829" s="250" t="s">
        <v>584</v>
      </c>
      <c r="B829" s="57" t="s">
        <v>1642</v>
      </c>
      <c r="C829" s="104" t="s">
        <v>2251</v>
      </c>
      <c r="D829" s="352">
        <v>36.049999999999997</v>
      </c>
      <c r="E829" s="355">
        <v>36.049999999999997</v>
      </c>
      <c r="F829" s="280">
        <v>0</v>
      </c>
      <c r="G829" s="108" t="s">
        <v>682</v>
      </c>
      <c r="H829" s="108">
        <v>5</v>
      </c>
      <c r="I829" s="108" t="s">
        <v>2274</v>
      </c>
      <c r="J829" s="108">
        <v>5</v>
      </c>
      <c r="K829" s="108">
        <v>300</v>
      </c>
      <c r="L829" s="109">
        <v>2.9</v>
      </c>
      <c r="M829" s="108" t="s">
        <v>2272</v>
      </c>
      <c r="N829" s="274">
        <f>SUMIF('Low Volume Irrigation'!$A$8:$A$201,$A829,'Low Volume Irrigation'!$N$8:$N$201)+SUMIF('Spray heads &amp; Nozzles'!$A$8:$A$202,$A829,'Spray heads &amp; Nozzles'!$N$8:$N$202)+SUMIF('Rotors &amp; Nozzles'!$A$8:$A$215,$A829,'Rotors &amp; Nozzles'!$N$8:$N$215)+SUMIF('Valves &amp; Acc.'!$A$8:$A$200,$A829,'Valves &amp; Acc.'!$N$8:$N$200)+SUMIF(Controllers!$A$8:$A$212,$A829,Controllers!$N$8:$N$212)+SUMIF('Central Control Systems'!$A$8:$A$207,$A829,'Central Control Systems'!$N$8:$N$207)+SUMIF('LND Services'!$A$8:$A$193,$A829,'LND Services'!$N$8:$N$193)+SUMIF(GOLF!$A$8:$A$295,$A829,GOLF!$N$8:$N$295)+SUMIF('GOLF Services'!$A$8:$A$203,$A829,'GOLF Services'!$N$8:$N$203)+SUMIF(AG!$A$8:$A$176,$A829,AG!$N$8:$N$176)+SUMIF('Spare Parts'!$A$8:$A$189,$A829,'Spare Parts'!$J$8:$J$189)</f>
        <v>0</v>
      </c>
      <c r="O829" s="258"/>
    </row>
    <row r="830" spans="1:15" x14ac:dyDescent="0.25">
      <c r="A830" s="250" t="s">
        <v>2311</v>
      </c>
      <c r="B830" s="57" t="s">
        <v>2312</v>
      </c>
      <c r="C830" s="104" t="s">
        <v>2313</v>
      </c>
      <c r="D830" s="352">
        <v>18.329999999999998</v>
      </c>
      <c r="E830" s="355">
        <v>17.8</v>
      </c>
      <c r="F830" s="280">
        <v>2.9775280898876266E-2</v>
      </c>
      <c r="G830" s="108" t="s">
        <v>682</v>
      </c>
      <c r="H830" s="108">
        <v>12</v>
      </c>
      <c r="I830" s="108" t="s">
        <v>2276</v>
      </c>
      <c r="J830" s="108">
        <v>600</v>
      </c>
      <c r="K830" s="108">
        <v>6000</v>
      </c>
      <c r="L830" s="109">
        <v>6.3</v>
      </c>
      <c r="M830" s="108" t="s">
        <v>2271</v>
      </c>
      <c r="N830" s="274">
        <f>SUMIF('Low Volume Irrigation'!$A$8:$A$201,$A830,'Low Volume Irrigation'!$N$8:$N$201)+SUMIF('Spray heads &amp; Nozzles'!$A$8:$A$202,$A830,'Spray heads &amp; Nozzles'!$N$8:$N$202)+SUMIF('Rotors &amp; Nozzles'!$A$8:$A$215,$A830,'Rotors &amp; Nozzles'!$N$8:$N$215)+SUMIF('Valves &amp; Acc.'!$A$8:$A$200,$A830,'Valves &amp; Acc.'!$N$8:$N$200)+SUMIF(Controllers!$A$8:$A$212,$A830,Controllers!$N$8:$N$212)+SUMIF('Central Control Systems'!$A$8:$A$207,$A830,'Central Control Systems'!$N$8:$N$207)+SUMIF('LND Services'!$A$8:$A$193,$A830,'LND Services'!$N$8:$N$193)+SUMIF(GOLF!$A$8:$A$295,$A830,GOLF!$N$8:$N$295)+SUMIF('GOLF Services'!$A$8:$A$203,$A830,'GOLF Services'!$N$8:$N$203)+SUMIF(AG!$A$8:$A$176,$A830,AG!$N$8:$N$176)+SUMIF('Spare Parts'!$A$8:$A$189,$A830,'Spare Parts'!$J$8:$J$189)</f>
        <v>0</v>
      </c>
      <c r="O830" s="258"/>
    </row>
    <row r="831" spans="1:15" x14ac:dyDescent="0.25">
      <c r="A831" s="250" t="s">
        <v>3352</v>
      </c>
      <c r="B831" s="57" t="s">
        <v>1906</v>
      </c>
      <c r="C831" s="104" t="s">
        <v>1907</v>
      </c>
      <c r="D831" s="352">
        <v>2398.69</v>
      </c>
      <c r="E831" s="355">
        <v>2180.63</v>
      </c>
      <c r="F831" s="280">
        <v>1.09999862425079</v>
      </c>
      <c r="G831" s="108" t="s">
        <v>1566</v>
      </c>
      <c r="H831" s="108">
        <v>2</v>
      </c>
      <c r="I831" s="108" t="s">
        <v>2274</v>
      </c>
      <c r="J831" s="108" t="s">
        <v>677</v>
      </c>
      <c r="K831" s="108" t="s">
        <v>677</v>
      </c>
      <c r="L831" s="109" t="s">
        <v>677</v>
      </c>
      <c r="M831" s="108" t="s">
        <v>2273</v>
      </c>
      <c r="N831" s="274">
        <f>SUMIF('Low Volume Irrigation'!$A$8:$A$201,$A831,'Low Volume Irrigation'!$N$8:$N$201)+SUMIF('Spray heads &amp; Nozzles'!$A$8:$A$202,$A831,'Spray heads &amp; Nozzles'!$N$8:$N$202)+SUMIF('Rotors &amp; Nozzles'!$A$8:$A$215,$A831,'Rotors &amp; Nozzles'!$N$8:$N$215)+SUMIF('Valves &amp; Acc.'!$A$8:$A$200,$A831,'Valves &amp; Acc.'!$N$8:$N$200)+SUMIF(Controllers!$A$8:$A$212,$A831,Controllers!$N$8:$N$212)+SUMIF('Central Control Systems'!$A$8:$A$207,$A831,'Central Control Systems'!$N$8:$N$207)+SUMIF('LND Services'!$A$8:$A$193,$A831,'LND Services'!$N$8:$N$193)+SUMIF(GOLF!$A$8:$A$295,$A831,GOLF!$N$8:$N$295)+SUMIF('GOLF Services'!$A$8:$A$203,$A831,'GOLF Services'!$N$8:$N$203)+SUMIF(AG!$A$8:$A$176,$A831,AG!$N$8:$N$176)+SUMIF('Spare Parts'!$A$8:$A$189,$A831,'Spare Parts'!$J$8:$J$189)</f>
        <v>0</v>
      </c>
      <c r="O831" s="258"/>
    </row>
    <row r="832" spans="1:15" x14ac:dyDescent="0.25">
      <c r="A832" s="250" t="s">
        <v>1713</v>
      </c>
      <c r="B832" s="57" t="s">
        <v>884</v>
      </c>
      <c r="C832" s="104" t="s">
        <v>885</v>
      </c>
      <c r="D832" s="352">
        <v>21.6</v>
      </c>
      <c r="E832" s="355">
        <v>21.6</v>
      </c>
      <c r="F832" s="280">
        <v>0</v>
      </c>
      <c r="G832" s="108" t="s">
        <v>682</v>
      </c>
      <c r="H832" s="108">
        <v>10</v>
      </c>
      <c r="I832" s="108" t="s">
        <v>2276</v>
      </c>
      <c r="J832" s="108" t="s">
        <v>683</v>
      </c>
      <c r="K832" s="108">
        <v>160</v>
      </c>
      <c r="L832" s="109">
        <v>5.3</v>
      </c>
      <c r="M832" s="108" t="s">
        <v>2271</v>
      </c>
      <c r="N832" s="274">
        <f>SUMIF('Low Volume Irrigation'!$A$8:$A$201,$A832,'Low Volume Irrigation'!$N$8:$N$201)+SUMIF('Spray heads &amp; Nozzles'!$A$8:$A$202,$A832,'Spray heads &amp; Nozzles'!$N$8:$N$202)+SUMIF('Rotors &amp; Nozzles'!$A$8:$A$215,$A832,'Rotors &amp; Nozzles'!$N$8:$N$215)+SUMIF('Valves &amp; Acc.'!$A$8:$A$200,$A832,'Valves &amp; Acc.'!$N$8:$N$200)+SUMIF(Controllers!$A$8:$A$212,$A832,Controllers!$N$8:$N$212)+SUMIF('Central Control Systems'!$A$8:$A$207,$A832,'Central Control Systems'!$N$8:$N$207)+SUMIF('LND Services'!$A$8:$A$193,$A832,'LND Services'!$N$8:$N$193)+SUMIF(GOLF!$A$8:$A$295,$A832,GOLF!$N$8:$N$295)+SUMIF('GOLF Services'!$A$8:$A$203,$A832,'GOLF Services'!$N$8:$N$203)+SUMIF(AG!$A$8:$A$176,$A832,AG!$N$8:$N$176)+SUMIF('Spare Parts'!$A$8:$A$189,$A832,'Spare Parts'!$J$8:$J$189)</f>
        <v>0</v>
      </c>
      <c r="O832" s="258"/>
    </row>
    <row r="833" spans="1:15" x14ac:dyDescent="0.25">
      <c r="A833" s="250" t="s">
        <v>1714</v>
      </c>
      <c r="B833" s="57" t="s">
        <v>886</v>
      </c>
      <c r="C833" s="104" t="s">
        <v>887</v>
      </c>
      <c r="D833" s="352">
        <v>158.22999999999999</v>
      </c>
      <c r="E833" s="355">
        <v>158.22999999999999</v>
      </c>
      <c r="F833" s="280">
        <v>0</v>
      </c>
      <c r="G833" s="108" t="s">
        <v>682</v>
      </c>
      <c r="H833" s="108">
        <v>1</v>
      </c>
      <c r="I833" s="108" t="s">
        <v>2276</v>
      </c>
      <c r="J833" s="108" t="s">
        <v>888</v>
      </c>
      <c r="K833" s="108">
        <v>32</v>
      </c>
      <c r="L833" s="109">
        <v>147.19999999999999</v>
      </c>
      <c r="M833" s="108" t="s">
        <v>2271</v>
      </c>
      <c r="N833" s="274">
        <f>SUMIF('Low Volume Irrigation'!$A$8:$A$201,$A833,'Low Volume Irrigation'!$N$8:$N$201)+SUMIF('Spray heads &amp; Nozzles'!$A$8:$A$202,$A833,'Spray heads &amp; Nozzles'!$N$8:$N$202)+SUMIF('Rotors &amp; Nozzles'!$A$8:$A$215,$A833,'Rotors &amp; Nozzles'!$N$8:$N$215)+SUMIF('Valves &amp; Acc.'!$A$8:$A$200,$A833,'Valves &amp; Acc.'!$N$8:$N$200)+SUMIF(Controllers!$A$8:$A$212,$A833,Controllers!$N$8:$N$212)+SUMIF('Central Control Systems'!$A$8:$A$207,$A833,'Central Control Systems'!$N$8:$N$207)+SUMIF('LND Services'!$A$8:$A$193,$A833,'LND Services'!$N$8:$N$193)+SUMIF(GOLF!$A$8:$A$295,$A833,GOLF!$N$8:$N$295)+SUMIF('GOLF Services'!$A$8:$A$203,$A833,'GOLF Services'!$N$8:$N$203)+SUMIF(AG!$A$8:$A$176,$A833,AG!$N$8:$N$176)+SUMIF('Spare Parts'!$A$8:$A$189,$A833,'Spare Parts'!$J$8:$J$189)</f>
        <v>0</v>
      </c>
      <c r="O833" s="258"/>
    </row>
    <row r="834" spans="1:15" x14ac:dyDescent="0.25">
      <c r="A834" s="250" t="s">
        <v>1715</v>
      </c>
      <c r="B834" s="57" t="s">
        <v>889</v>
      </c>
      <c r="C834" s="104" t="s">
        <v>890</v>
      </c>
      <c r="D834" s="352">
        <v>186.13</v>
      </c>
      <c r="E834" s="355">
        <v>186.13</v>
      </c>
      <c r="F834" s="280">
        <v>0</v>
      </c>
      <c r="G834" s="108" t="s">
        <v>682</v>
      </c>
      <c r="H834" s="108">
        <v>1</v>
      </c>
      <c r="I834" s="108" t="s">
        <v>2276</v>
      </c>
      <c r="J834" s="108" t="s">
        <v>888</v>
      </c>
      <c r="K834" s="108">
        <v>32</v>
      </c>
      <c r="L834" s="109">
        <v>182.4</v>
      </c>
      <c r="M834" s="108" t="s">
        <v>2271</v>
      </c>
      <c r="N834" s="274">
        <f>SUMIF('Low Volume Irrigation'!$A$8:$A$201,$A834,'Low Volume Irrigation'!$N$8:$N$201)+SUMIF('Spray heads &amp; Nozzles'!$A$8:$A$202,$A834,'Spray heads &amp; Nozzles'!$N$8:$N$202)+SUMIF('Rotors &amp; Nozzles'!$A$8:$A$215,$A834,'Rotors &amp; Nozzles'!$N$8:$N$215)+SUMIF('Valves &amp; Acc.'!$A$8:$A$200,$A834,'Valves &amp; Acc.'!$N$8:$N$200)+SUMIF(Controllers!$A$8:$A$212,$A834,Controllers!$N$8:$N$212)+SUMIF('Central Control Systems'!$A$8:$A$207,$A834,'Central Control Systems'!$N$8:$N$207)+SUMIF('LND Services'!$A$8:$A$193,$A834,'LND Services'!$N$8:$N$193)+SUMIF(GOLF!$A$8:$A$295,$A834,GOLF!$N$8:$N$295)+SUMIF('GOLF Services'!$A$8:$A$203,$A834,'GOLF Services'!$N$8:$N$203)+SUMIF(AG!$A$8:$A$176,$A834,AG!$N$8:$N$176)+SUMIF('Spare Parts'!$A$8:$A$189,$A834,'Spare Parts'!$J$8:$J$189)</f>
        <v>0</v>
      </c>
      <c r="O834" s="258"/>
    </row>
    <row r="835" spans="1:15" x14ac:dyDescent="0.25">
      <c r="A835" s="250" t="s">
        <v>1711</v>
      </c>
      <c r="B835" s="57" t="s">
        <v>754</v>
      </c>
      <c r="C835" s="104" t="s">
        <v>755</v>
      </c>
      <c r="D835" s="352">
        <v>46.38</v>
      </c>
      <c r="E835" s="355">
        <v>46.38</v>
      </c>
      <c r="F835" s="280">
        <v>0</v>
      </c>
      <c r="G835" s="108" t="s">
        <v>682</v>
      </c>
      <c r="H835" s="108">
        <v>5</v>
      </c>
      <c r="I835" s="108" t="s">
        <v>2276</v>
      </c>
      <c r="J835" s="108">
        <v>5</v>
      </c>
      <c r="K835" s="108">
        <v>125</v>
      </c>
      <c r="L835" s="109">
        <v>4.0999999999999996</v>
      </c>
      <c r="M835" s="108" t="s">
        <v>2271</v>
      </c>
      <c r="N835" s="274">
        <f>SUMIF('Low Volume Irrigation'!$A$8:$A$201,$A835,'Low Volume Irrigation'!$N$8:$N$201)+SUMIF('Spray heads &amp; Nozzles'!$A$8:$A$202,$A835,'Spray heads &amp; Nozzles'!$N$8:$N$202)+SUMIF('Rotors &amp; Nozzles'!$A$8:$A$215,$A835,'Rotors &amp; Nozzles'!$N$8:$N$215)+SUMIF('Valves &amp; Acc.'!$A$8:$A$200,$A835,'Valves &amp; Acc.'!$N$8:$N$200)+SUMIF(Controllers!$A$8:$A$212,$A835,Controllers!$N$8:$N$212)+SUMIF('Central Control Systems'!$A$8:$A$207,$A835,'Central Control Systems'!$N$8:$N$207)+SUMIF('LND Services'!$A$8:$A$193,$A835,'LND Services'!$N$8:$N$193)+SUMIF(GOLF!$A$8:$A$295,$A835,GOLF!$N$8:$N$295)+SUMIF('GOLF Services'!$A$8:$A$203,$A835,'GOLF Services'!$N$8:$N$203)+SUMIF(AG!$A$8:$A$176,$A835,AG!$N$8:$N$176)+SUMIF('Spare Parts'!$A$8:$A$189,$A835,'Spare Parts'!$J$8:$J$189)</f>
        <v>0</v>
      </c>
      <c r="O835" s="258"/>
    </row>
    <row r="836" spans="1:15" x14ac:dyDescent="0.25">
      <c r="A836" s="250" t="s">
        <v>2825</v>
      </c>
      <c r="B836" s="57" t="s">
        <v>756</v>
      </c>
      <c r="C836" s="104" t="s">
        <v>757</v>
      </c>
      <c r="D836" s="352">
        <v>33.200000000000003</v>
      </c>
      <c r="E836" s="355">
        <v>33.200000000000003</v>
      </c>
      <c r="F836" s="280">
        <v>0</v>
      </c>
      <c r="G836" s="108" t="s">
        <v>682</v>
      </c>
      <c r="H836" s="108">
        <v>5</v>
      </c>
      <c r="I836" s="108" t="s">
        <v>2276</v>
      </c>
      <c r="J836" s="108">
        <v>5</v>
      </c>
      <c r="K836" s="108">
        <v>125</v>
      </c>
      <c r="L836" s="109">
        <v>3.5</v>
      </c>
      <c r="M836" s="108" t="s">
        <v>2271</v>
      </c>
      <c r="N836" s="274">
        <f>SUMIF('Low Volume Irrigation'!$A$8:$A$201,$A836,'Low Volume Irrigation'!$N$8:$N$201)+SUMIF('Spray heads &amp; Nozzles'!$A$8:$A$202,$A836,'Spray heads &amp; Nozzles'!$N$8:$N$202)+SUMIF('Rotors &amp; Nozzles'!$A$8:$A$215,$A836,'Rotors &amp; Nozzles'!$N$8:$N$215)+SUMIF('Valves &amp; Acc.'!$A$8:$A$200,$A836,'Valves &amp; Acc.'!$N$8:$N$200)+SUMIF(Controllers!$A$8:$A$212,$A836,Controllers!$N$8:$N$212)+SUMIF('Central Control Systems'!$A$8:$A$207,$A836,'Central Control Systems'!$N$8:$N$207)+SUMIF('LND Services'!$A$8:$A$193,$A836,'LND Services'!$N$8:$N$193)+SUMIF(GOLF!$A$8:$A$295,$A836,GOLF!$N$8:$N$295)+SUMIF('GOLF Services'!$A$8:$A$203,$A836,'GOLF Services'!$N$8:$N$203)+SUMIF(AG!$A$8:$A$176,$A836,AG!$N$8:$N$176)+SUMIF('Spare Parts'!$A$8:$A$189,$A836,'Spare Parts'!$J$8:$J$189)</f>
        <v>0</v>
      </c>
      <c r="O836" s="258"/>
    </row>
    <row r="837" spans="1:15" x14ac:dyDescent="0.25">
      <c r="A837" s="250" t="s">
        <v>40</v>
      </c>
      <c r="B837" s="57" t="s">
        <v>728</v>
      </c>
      <c r="C837" s="104" t="s">
        <v>729</v>
      </c>
      <c r="D837" s="352">
        <v>81.319999999999993</v>
      </c>
      <c r="E837" s="355">
        <v>81.319999999999993</v>
      </c>
      <c r="F837" s="280">
        <v>0</v>
      </c>
      <c r="G837" s="108" t="s">
        <v>682</v>
      </c>
      <c r="H837" s="108">
        <v>24</v>
      </c>
      <c r="I837" s="108" t="s">
        <v>2276</v>
      </c>
      <c r="J837" s="108">
        <v>24</v>
      </c>
      <c r="K837" s="108">
        <v>24</v>
      </c>
      <c r="L837" s="109">
        <v>5.3</v>
      </c>
      <c r="M837" s="108" t="s">
        <v>2271</v>
      </c>
      <c r="N837" s="274">
        <f>SUMIF('Low Volume Irrigation'!$A$8:$A$201,$A837,'Low Volume Irrigation'!$N$8:$N$201)+SUMIF('Spray heads &amp; Nozzles'!$A$8:$A$202,$A837,'Spray heads &amp; Nozzles'!$N$8:$N$202)+SUMIF('Rotors &amp; Nozzles'!$A$8:$A$215,$A837,'Rotors &amp; Nozzles'!$N$8:$N$215)+SUMIF('Valves &amp; Acc.'!$A$8:$A$200,$A837,'Valves &amp; Acc.'!$N$8:$N$200)+SUMIF(Controllers!$A$8:$A$212,$A837,Controllers!$N$8:$N$212)+SUMIF('Central Control Systems'!$A$8:$A$207,$A837,'Central Control Systems'!$N$8:$N$207)+SUMIF('LND Services'!$A$8:$A$193,$A837,'LND Services'!$N$8:$N$193)+SUMIF(GOLF!$A$8:$A$295,$A837,GOLF!$N$8:$N$295)+SUMIF('GOLF Services'!$A$8:$A$203,$A837,'GOLF Services'!$N$8:$N$203)+SUMIF(AG!$A$8:$A$176,$A837,AG!$N$8:$N$176)+SUMIF('Spare Parts'!$A$8:$A$189,$A837,'Spare Parts'!$J$8:$J$189)</f>
        <v>0</v>
      </c>
      <c r="O837" s="258"/>
    </row>
    <row r="838" spans="1:15" x14ac:dyDescent="0.25">
      <c r="A838" s="250" t="s">
        <v>73</v>
      </c>
      <c r="B838" s="57" t="s">
        <v>792</v>
      </c>
      <c r="C838" s="104" t="s">
        <v>793</v>
      </c>
      <c r="D838" s="352">
        <v>0.42</v>
      </c>
      <c r="E838" s="355">
        <v>0.41</v>
      </c>
      <c r="F838" s="280">
        <v>2.4390243902439046E-2</v>
      </c>
      <c r="G838" s="108" t="s">
        <v>682</v>
      </c>
      <c r="H838" s="108">
        <v>250</v>
      </c>
      <c r="I838" s="108" t="s">
        <v>2274</v>
      </c>
      <c r="J838" s="108" t="s">
        <v>770</v>
      </c>
      <c r="K838" s="108">
        <v>15000</v>
      </c>
      <c r="L838" s="109">
        <v>1.77</v>
      </c>
      <c r="M838" s="108" t="s">
        <v>2271</v>
      </c>
      <c r="N838" s="274">
        <f>SUMIF('Low Volume Irrigation'!$A$8:$A$201,$A838,'Low Volume Irrigation'!$N$8:$N$201)+SUMIF('Spray heads &amp; Nozzles'!$A$8:$A$202,$A838,'Spray heads &amp; Nozzles'!$N$8:$N$202)+SUMIF('Rotors &amp; Nozzles'!$A$8:$A$215,$A838,'Rotors &amp; Nozzles'!$N$8:$N$215)+SUMIF('Valves &amp; Acc.'!$A$8:$A$200,$A838,'Valves &amp; Acc.'!$N$8:$N$200)+SUMIF(Controllers!$A$8:$A$212,$A838,Controllers!$N$8:$N$212)+SUMIF('Central Control Systems'!$A$8:$A$207,$A838,'Central Control Systems'!$N$8:$N$207)+SUMIF('LND Services'!$A$8:$A$193,$A838,'LND Services'!$N$8:$N$193)+SUMIF(GOLF!$A$8:$A$295,$A838,GOLF!$N$8:$N$295)+SUMIF('GOLF Services'!$A$8:$A$203,$A838,'GOLF Services'!$N$8:$N$203)+SUMIF(AG!$A$8:$A$176,$A838,AG!$N$8:$N$176)+SUMIF('Spare Parts'!$A$8:$A$189,$A838,'Spare Parts'!$J$8:$J$189)</f>
        <v>0</v>
      </c>
      <c r="O838" s="258"/>
    </row>
    <row r="839" spans="1:15" x14ac:dyDescent="0.25">
      <c r="A839" s="250" t="s">
        <v>74</v>
      </c>
      <c r="B839" s="57" t="s">
        <v>794</v>
      </c>
      <c r="C839" s="104" t="s">
        <v>795</v>
      </c>
      <c r="D839" s="352">
        <v>0.63</v>
      </c>
      <c r="E839" s="355">
        <v>0.61</v>
      </c>
      <c r="F839" s="280">
        <v>3.2786885245901669E-2</v>
      </c>
      <c r="G839" s="108" t="s">
        <v>682</v>
      </c>
      <c r="H839" s="108">
        <v>250</v>
      </c>
      <c r="I839" s="108" t="s">
        <v>2274</v>
      </c>
      <c r="J839" s="108" t="s">
        <v>770</v>
      </c>
      <c r="K839" s="108">
        <v>15000</v>
      </c>
      <c r="L839" s="109">
        <v>2.4</v>
      </c>
      <c r="M839" s="108" t="s">
        <v>2271</v>
      </c>
      <c r="N839" s="274">
        <f>SUMIF('Low Volume Irrigation'!$A$8:$A$201,$A839,'Low Volume Irrigation'!$N$8:$N$201)+SUMIF('Spray heads &amp; Nozzles'!$A$8:$A$202,$A839,'Spray heads &amp; Nozzles'!$N$8:$N$202)+SUMIF('Rotors &amp; Nozzles'!$A$8:$A$215,$A839,'Rotors &amp; Nozzles'!$N$8:$N$215)+SUMIF('Valves &amp; Acc.'!$A$8:$A$200,$A839,'Valves &amp; Acc.'!$N$8:$N$200)+SUMIF(Controllers!$A$8:$A$212,$A839,Controllers!$N$8:$N$212)+SUMIF('Central Control Systems'!$A$8:$A$207,$A839,'Central Control Systems'!$N$8:$N$207)+SUMIF('LND Services'!$A$8:$A$193,$A839,'LND Services'!$N$8:$N$193)+SUMIF(GOLF!$A$8:$A$295,$A839,GOLF!$N$8:$N$295)+SUMIF('GOLF Services'!$A$8:$A$203,$A839,'GOLF Services'!$N$8:$N$203)+SUMIF(AG!$A$8:$A$176,$A839,AG!$N$8:$N$176)+SUMIF('Spare Parts'!$A$8:$A$189,$A839,'Spare Parts'!$J$8:$J$189)</f>
        <v>0</v>
      </c>
    </row>
    <row r="840" spans="1:15" x14ac:dyDescent="0.25">
      <c r="A840" s="250" t="s">
        <v>75</v>
      </c>
      <c r="B840" s="57" t="s">
        <v>796</v>
      </c>
      <c r="C840" s="104" t="s">
        <v>797</v>
      </c>
      <c r="D840" s="352">
        <v>0.76</v>
      </c>
      <c r="E840" s="355">
        <v>0.74</v>
      </c>
      <c r="F840" s="280">
        <v>2.7027027027027053E-2</v>
      </c>
      <c r="G840" s="108" t="s">
        <v>682</v>
      </c>
      <c r="H840" s="108">
        <v>250</v>
      </c>
      <c r="I840" s="108" t="s">
        <v>2274</v>
      </c>
      <c r="J840" s="108" t="s">
        <v>770</v>
      </c>
      <c r="K840" s="108">
        <v>6000</v>
      </c>
      <c r="L840" s="109">
        <v>3.51</v>
      </c>
      <c r="M840" s="108" t="s">
        <v>2271</v>
      </c>
      <c r="N840" s="274">
        <f>SUMIF('Low Volume Irrigation'!$A$8:$A$201,$A840,'Low Volume Irrigation'!$N$8:$N$201)+SUMIF('Spray heads &amp; Nozzles'!$A$8:$A$202,$A840,'Spray heads &amp; Nozzles'!$N$8:$N$202)+SUMIF('Rotors &amp; Nozzles'!$A$8:$A$215,$A840,'Rotors &amp; Nozzles'!$N$8:$N$215)+SUMIF('Valves &amp; Acc.'!$A$8:$A$200,$A840,'Valves &amp; Acc.'!$N$8:$N$200)+SUMIF(Controllers!$A$8:$A$212,$A840,Controllers!$N$8:$N$212)+SUMIF('Central Control Systems'!$A$8:$A$207,$A840,'Central Control Systems'!$N$8:$N$207)+SUMIF('LND Services'!$A$8:$A$193,$A840,'LND Services'!$N$8:$N$193)+SUMIF(GOLF!$A$8:$A$295,$A840,GOLF!$N$8:$N$295)+SUMIF('GOLF Services'!$A$8:$A$203,$A840,'GOLF Services'!$N$8:$N$203)+SUMIF(AG!$A$8:$A$176,$A840,AG!$N$8:$N$176)+SUMIF('Spare Parts'!$A$8:$A$189,$A840,'Spare Parts'!$J$8:$J$189)</f>
        <v>0</v>
      </c>
    </row>
    <row r="841" spans="1:15" x14ac:dyDescent="0.25">
      <c r="A841" s="250" t="s">
        <v>76</v>
      </c>
      <c r="B841" s="57" t="s">
        <v>798</v>
      </c>
      <c r="C841" s="104" t="s">
        <v>799</v>
      </c>
      <c r="D841" s="352">
        <v>0.68</v>
      </c>
      <c r="E841" s="355">
        <v>0.66</v>
      </c>
      <c r="F841" s="280">
        <v>3.0303030303030328E-2</v>
      </c>
      <c r="G841" s="108" t="s">
        <v>682</v>
      </c>
      <c r="H841" s="108">
        <v>250</v>
      </c>
      <c r="I841" s="108" t="s">
        <v>2274</v>
      </c>
      <c r="J841" s="108" t="s">
        <v>770</v>
      </c>
      <c r="K841" s="108">
        <v>15000</v>
      </c>
      <c r="L841" s="109">
        <v>2.23</v>
      </c>
      <c r="M841" s="108" t="s">
        <v>2271</v>
      </c>
      <c r="N841" s="274">
        <f>SUMIF('Low Volume Irrigation'!$A$8:$A$201,$A841,'Low Volume Irrigation'!$N$8:$N$201)+SUMIF('Spray heads &amp; Nozzles'!$A$8:$A$202,$A841,'Spray heads &amp; Nozzles'!$N$8:$N$202)+SUMIF('Rotors &amp; Nozzles'!$A$8:$A$215,$A841,'Rotors &amp; Nozzles'!$N$8:$N$215)+SUMIF('Valves &amp; Acc.'!$A$8:$A$200,$A841,'Valves &amp; Acc.'!$N$8:$N$200)+SUMIF(Controllers!$A$8:$A$212,$A841,Controllers!$N$8:$N$212)+SUMIF('Central Control Systems'!$A$8:$A$207,$A841,'Central Control Systems'!$N$8:$N$207)+SUMIF('LND Services'!$A$8:$A$193,$A841,'LND Services'!$N$8:$N$193)+SUMIF(GOLF!$A$8:$A$295,$A841,GOLF!$N$8:$N$295)+SUMIF('GOLF Services'!$A$8:$A$203,$A841,'GOLF Services'!$N$8:$N$203)+SUMIF(AG!$A$8:$A$176,$A841,AG!$N$8:$N$176)+SUMIF('Spare Parts'!$A$8:$A$189,$A841,'Spare Parts'!$J$8:$J$189)</f>
        <v>0</v>
      </c>
    </row>
    <row r="842" spans="1:15" x14ac:dyDescent="0.25">
      <c r="A842" s="250" t="s">
        <v>77</v>
      </c>
      <c r="B842" s="57" t="s">
        <v>800</v>
      </c>
      <c r="C842" s="104" t="s">
        <v>801</v>
      </c>
      <c r="D842" s="352">
        <v>0.75</v>
      </c>
      <c r="E842" s="355">
        <v>0.73</v>
      </c>
      <c r="F842" s="280">
        <v>2.7397260273972629E-2</v>
      </c>
      <c r="G842" s="108" t="s">
        <v>682</v>
      </c>
      <c r="H842" s="108">
        <v>250</v>
      </c>
      <c r="I842" s="108" t="s">
        <v>2274</v>
      </c>
      <c r="J842" s="108" t="s">
        <v>770</v>
      </c>
      <c r="K842" s="108">
        <v>15000</v>
      </c>
      <c r="L842" s="109">
        <v>2.78</v>
      </c>
      <c r="M842" s="108" t="s">
        <v>2271</v>
      </c>
      <c r="N842" s="274">
        <f>SUMIF('Low Volume Irrigation'!$A$8:$A$201,$A842,'Low Volume Irrigation'!$N$8:$N$201)+SUMIF('Spray heads &amp; Nozzles'!$A$8:$A$202,$A842,'Spray heads &amp; Nozzles'!$N$8:$N$202)+SUMIF('Rotors &amp; Nozzles'!$A$8:$A$215,$A842,'Rotors &amp; Nozzles'!$N$8:$N$215)+SUMIF('Valves &amp; Acc.'!$A$8:$A$200,$A842,'Valves &amp; Acc.'!$N$8:$N$200)+SUMIF(Controllers!$A$8:$A$212,$A842,Controllers!$N$8:$N$212)+SUMIF('Central Control Systems'!$A$8:$A$207,$A842,'Central Control Systems'!$N$8:$N$207)+SUMIF('LND Services'!$A$8:$A$193,$A842,'LND Services'!$N$8:$N$193)+SUMIF(GOLF!$A$8:$A$295,$A842,GOLF!$N$8:$N$295)+SUMIF('GOLF Services'!$A$8:$A$203,$A842,'GOLF Services'!$N$8:$N$203)+SUMIF(AG!$A$8:$A$176,$A842,AG!$N$8:$N$176)+SUMIF('Spare Parts'!$A$8:$A$189,$A842,'Spare Parts'!$J$8:$J$189)</f>
        <v>0</v>
      </c>
    </row>
    <row r="843" spans="1:15" x14ac:dyDescent="0.25">
      <c r="A843" s="250" t="s">
        <v>78</v>
      </c>
      <c r="B843" s="57" t="s">
        <v>802</v>
      </c>
      <c r="C843" s="104" t="s">
        <v>803</v>
      </c>
      <c r="D843" s="352">
        <v>1.02</v>
      </c>
      <c r="E843" s="355">
        <v>0.99</v>
      </c>
      <c r="F843" s="280">
        <v>3.0303030303030332E-2</v>
      </c>
      <c r="G843" s="108" t="s">
        <v>682</v>
      </c>
      <c r="H843" s="108">
        <v>250</v>
      </c>
      <c r="I843" s="108" t="s">
        <v>2274</v>
      </c>
      <c r="J843" s="108" t="s">
        <v>770</v>
      </c>
      <c r="K843" s="108">
        <v>6000</v>
      </c>
      <c r="L843" s="109">
        <v>4</v>
      </c>
      <c r="M843" s="108" t="s">
        <v>2271</v>
      </c>
      <c r="N843" s="274">
        <f>SUMIF('Low Volume Irrigation'!$A$8:$A$201,$A843,'Low Volume Irrigation'!$N$8:$N$201)+SUMIF('Spray heads &amp; Nozzles'!$A$8:$A$202,$A843,'Spray heads &amp; Nozzles'!$N$8:$N$202)+SUMIF('Rotors &amp; Nozzles'!$A$8:$A$215,$A843,'Rotors &amp; Nozzles'!$N$8:$N$215)+SUMIF('Valves &amp; Acc.'!$A$8:$A$200,$A843,'Valves &amp; Acc.'!$N$8:$N$200)+SUMIF(Controllers!$A$8:$A$212,$A843,Controllers!$N$8:$N$212)+SUMIF('Central Control Systems'!$A$8:$A$207,$A843,'Central Control Systems'!$N$8:$N$207)+SUMIF('LND Services'!$A$8:$A$193,$A843,'LND Services'!$N$8:$N$193)+SUMIF(GOLF!$A$8:$A$295,$A843,GOLF!$N$8:$N$295)+SUMIF('GOLF Services'!$A$8:$A$203,$A843,'GOLF Services'!$N$8:$N$203)+SUMIF(AG!$A$8:$A$176,$A843,AG!$N$8:$N$176)+SUMIF('Spare Parts'!$A$8:$A$189,$A843,'Spare Parts'!$J$8:$J$189)</f>
        <v>0</v>
      </c>
    </row>
    <row r="844" spans="1:15" x14ac:dyDescent="0.25">
      <c r="A844" s="250" t="s">
        <v>79</v>
      </c>
      <c r="B844" s="57" t="s">
        <v>804</v>
      </c>
      <c r="C844" s="104" t="s">
        <v>805</v>
      </c>
      <c r="D844" s="352">
        <v>5.33</v>
      </c>
      <c r="E844" s="355">
        <v>5.18</v>
      </c>
      <c r="F844" s="280">
        <v>2.8957528957529028E-2</v>
      </c>
      <c r="G844" s="108" t="s">
        <v>682</v>
      </c>
      <c r="H844" s="108">
        <v>50</v>
      </c>
      <c r="I844" s="108" t="s">
        <v>2274</v>
      </c>
      <c r="J844" s="108">
        <v>50</v>
      </c>
      <c r="K844" s="108">
        <v>3000</v>
      </c>
      <c r="L844" s="109">
        <v>1.8</v>
      </c>
      <c r="M844" s="108" t="s">
        <v>2271</v>
      </c>
      <c r="N844" s="274">
        <f>SUMIF('Low Volume Irrigation'!$A$8:$A$201,$A844,'Low Volume Irrigation'!$N$8:$N$201)+SUMIF('Spray heads &amp; Nozzles'!$A$8:$A$202,$A844,'Spray heads &amp; Nozzles'!$N$8:$N$202)+SUMIF('Rotors &amp; Nozzles'!$A$8:$A$215,$A844,'Rotors &amp; Nozzles'!$N$8:$N$215)+SUMIF('Valves &amp; Acc.'!$A$8:$A$200,$A844,'Valves &amp; Acc.'!$N$8:$N$200)+SUMIF(Controllers!$A$8:$A$212,$A844,Controllers!$N$8:$N$212)+SUMIF('Central Control Systems'!$A$8:$A$207,$A844,'Central Control Systems'!$N$8:$N$207)+SUMIF('LND Services'!$A$8:$A$193,$A844,'LND Services'!$N$8:$N$193)+SUMIF(GOLF!$A$8:$A$295,$A844,GOLF!$N$8:$N$295)+SUMIF('GOLF Services'!$A$8:$A$203,$A844,'GOLF Services'!$N$8:$N$203)+SUMIF(AG!$A$8:$A$176,$A844,AG!$N$8:$N$176)+SUMIF('Spare Parts'!$A$8:$A$189,$A844,'Spare Parts'!$J$8:$J$189)</f>
        <v>0</v>
      </c>
    </row>
    <row r="845" spans="1:15" x14ac:dyDescent="0.25">
      <c r="A845" s="250" t="s">
        <v>118</v>
      </c>
      <c r="B845" s="57" t="s">
        <v>880</v>
      </c>
      <c r="C845" s="104" t="s">
        <v>881</v>
      </c>
      <c r="D845" s="352">
        <v>0.75</v>
      </c>
      <c r="E845" s="355">
        <v>0.73</v>
      </c>
      <c r="F845" s="280">
        <v>2.7397260273972629E-2</v>
      </c>
      <c r="G845" s="108" t="s">
        <v>682</v>
      </c>
      <c r="H845" s="108">
        <v>500</v>
      </c>
      <c r="I845" s="108" t="s">
        <v>2274</v>
      </c>
      <c r="J845" s="108" t="s">
        <v>764</v>
      </c>
      <c r="K845" s="108">
        <v>60000</v>
      </c>
      <c r="L845" s="109">
        <v>0.9</v>
      </c>
      <c r="M845" s="108" t="s">
        <v>2271</v>
      </c>
      <c r="N845" s="274">
        <f>SUMIF('Low Volume Irrigation'!$A$8:$A$201,$A845,'Low Volume Irrigation'!$N$8:$N$201)+SUMIF('Spray heads &amp; Nozzles'!$A$8:$A$202,$A845,'Spray heads &amp; Nozzles'!$N$8:$N$202)+SUMIF('Rotors &amp; Nozzles'!$A$8:$A$215,$A845,'Rotors &amp; Nozzles'!$N$8:$N$215)+SUMIF('Valves &amp; Acc.'!$A$8:$A$200,$A845,'Valves &amp; Acc.'!$N$8:$N$200)+SUMIF(Controllers!$A$8:$A$212,$A845,Controllers!$N$8:$N$212)+SUMIF('Central Control Systems'!$A$8:$A$207,$A845,'Central Control Systems'!$N$8:$N$207)+SUMIF('LND Services'!$A$8:$A$193,$A845,'LND Services'!$N$8:$N$193)+SUMIF(GOLF!$A$8:$A$295,$A845,GOLF!$N$8:$N$295)+SUMIF('GOLF Services'!$A$8:$A$203,$A845,'GOLF Services'!$N$8:$N$203)+SUMIF(AG!$A$8:$A$176,$A845,AG!$N$8:$N$176)+SUMIF('Spare Parts'!$A$8:$A$189,$A845,'Spare Parts'!$J$8:$J$189)</f>
        <v>0</v>
      </c>
    </row>
    <row r="846" spans="1:15" x14ac:dyDescent="0.25">
      <c r="A846" s="250" t="s">
        <v>2142</v>
      </c>
      <c r="B846" s="57" t="s">
        <v>815</v>
      </c>
      <c r="C846" s="104" t="s">
        <v>816</v>
      </c>
      <c r="D846" s="352">
        <v>0.21</v>
      </c>
      <c r="E846" s="355">
        <v>0.2</v>
      </c>
      <c r="F846" s="280">
        <v>4.9999999999999906E-2</v>
      </c>
      <c r="G846" s="108" t="s">
        <v>682</v>
      </c>
      <c r="H846" s="108">
        <v>80</v>
      </c>
      <c r="I846" s="108" t="s">
        <v>2276</v>
      </c>
      <c r="J846" s="108">
        <v>1600</v>
      </c>
      <c r="K846" s="108">
        <v>19200</v>
      </c>
      <c r="L846" s="109">
        <v>1.1000000000000001</v>
      </c>
      <c r="M846" s="108" t="s">
        <v>2271</v>
      </c>
      <c r="N846" s="274">
        <f>SUMIF('Low Volume Irrigation'!$A$8:$A$201,$A846,'Low Volume Irrigation'!$N$8:$N$201)+SUMIF('Spray heads &amp; Nozzles'!$A$8:$A$202,$A846,'Spray heads &amp; Nozzles'!$N$8:$N$202)+SUMIF('Rotors &amp; Nozzles'!$A$8:$A$215,$A846,'Rotors &amp; Nozzles'!$N$8:$N$215)+SUMIF('Valves &amp; Acc.'!$A$8:$A$200,$A846,'Valves &amp; Acc.'!$N$8:$N$200)+SUMIF(Controllers!$A$8:$A$212,$A846,Controllers!$N$8:$N$212)+SUMIF('Central Control Systems'!$A$8:$A$207,$A846,'Central Control Systems'!$N$8:$N$207)+SUMIF('LND Services'!$A$8:$A$193,$A846,'LND Services'!$N$8:$N$193)+SUMIF(GOLF!$A$8:$A$295,$A846,GOLF!$N$8:$N$295)+SUMIF('GOLF Services'!$A$8:$A$203,$A846,'GOLF Services'!$N$8:$N$203)+SUMIF(AG!$A$8:$A$176,$A846,AG!$N$8:$N$176)+SUMIF('Spare Parts'!$A$8:$A$189,$A846,'Spare Parts'!$J$8:$J$189)</f>
        <v>0</v>
      </c>
    </row>
    <row r="847" spans="1:15" x14ac:dyDescent="0.25">
      <c r="A847" s="250" t="s">
        <v>46</v>
      </c>
      <c r="B847" s="57" t="s">
        <v>737</v>
      </c>
      <c r="C847" s="104" t="s">
        <v>738</v>
      </c>
      <c r="D847" s="352">
        <v>67.77</v>
      </c>
      <c r="E847" s="355">
        <v>67.77</v>
      </c>
      <c r="F847" s="280">
        <v>0</v>
      </c>
      <c r="G847" s="108" t="s">
        <v>682</v>
      </c>
      <c r="H847" s="108">
        <v>36</v>
      </c>
      <c r="I847" s="108" t="s">
        <v>2276</v>
      </c>
      <c r="J847" s="108">
        <v>36</v>
      </c>
      <c r="K847" s="108">
        <v>36</v>
      </c>
      <c r="L847" s="109">
        <v>115.2</v>
      </c>
      <c r="M847" s="108" t="s">
        <v>2271</v>
      </c>
      <c r="N847" s="274">
        <f>SUMIF('Low Volume Irrigation'!$A$8:$A$201,$A847,'Low Volume Irrigation'!$N$8:$N$201)+SUMIF('Spray heads &amp; Nozzles'!$A$8:$A$202,$A847,'Spray heads &amp; Nozzles'!$N$8:$N$202)+SUMIF('Rotors &amp; Nozzles'!$A$8:$A$215,$A847,'Rotors &amp; Nozzles'!$N$8:$N$215)+SUMIF('Valves &amp; Acc.'!$A$8:$A$200,$A847,'Valves &amp; Acc.'!$N$8:$N$200)+SUMIF(Controllers!$A$8:$A$212,$A847,Controllers!$N$8:$N$212)+SUMIF('Central Control Systems'!$A$8:$A$207,$A847,'Central Control Systems'!$N$8:$N$207)+SUMIF('LND Services'!$A$8:$A$193,$A847,'LND Services'!$N$8:$N$193)+SUMIF(GOLF!$A$8:$A$295,$A847,GOLF!$N$8:$N$295)+SUMIF('GOLF Services'!$A$8:$A$203,$A847,'GOLF Services'!$N$8:$N$203)+SUMIF(AG!$A$8:$A$176,$A847,AG!$N$8:$N$176)+SUMIF('Spare Parts'!$A$8:$A$189,$A847,'Spare Parts'!$J$8:$J$189)</f>
        <v>0</v>
      </c>
    </row>
    <row r="848" spans="1:15" x14ac:dyDescent="0.25">
      <c r="A848" s="250" t="s">
        <v>47</v>
      </c>
      <c r="B848" s="57" t="s">
        <v>739</v>
      </c>
      <c r="C848" s="104" t="s">
        <v>740</v>
      </c>
      <c r="D848" s="352">
        <v>129.75</v>
      </c>
      <c r="E848" s="355">
        <v>129.75</v>
      </c>
      <c r="F848" s="280">
        <v>0</v>
      </c>
      <c r="G848" s="108" t="s">
        <v>682</v>
      </c>
      <c r="H848" s="108">
        <v>28</v>
      </c>
      <c r="I848" s="108" t="s">
        <v>2276</v>
      </c>
      <c r="J848" s="108">
        <v>28</v>
      </c>
      <c r="K848" s="108">
        <v>28</v>
      </c>
      <c r="L848" s="109">
        <v>165.20000000000002</v>
      </c>
      <c r="M848" s="108" t="s">
        <v>2271</v>
      </c>
      <c r="N848" s="274">
        <f>SUMIF('Low Volume Irrigation'!$A$8:$A$201,$A848,'Low Volume Irrigation'!$N$8:$N$201)+SUMIF('Spray heads &amp; Nozzles'!$A$8:$A$202,$A848,'Spray heads &amp; Nozzles'!$N$8:$N$202)+SUMIF('Rotors &amp; Nozzles'!$A$8:$A$215,$A848,'Rotors &amp; Nozzles'!$N$8:$N$215)+SUMIF('Valves &amp; Acc.'!$A$8:$A$200,$A848,'Valves &amp; Acc.'!$N$8:$N$200)+SUMIF(Controllers!$A$8:$A$212,$A848,Controllers!$N$8:$N$212)+SUMIF('Central Control Systems'!$A$8:$A$207,$A848,'Central Control Systems'!$N$8:$N$207)+SUMIF('LND Services'!$A$8:$A$193,$A848,'LND Services'!$N$8:$N$193)+SUMIF(GOLF!$A$8:$A$295,$A848,GOLF!$N$8:$N$295)+SUMIF('GOLF Services'!$A$8:$A$203,$A848,'GOLF Services'!$N$8:$N$203)+SUMIF(AG!$A$8:$A$176,$A848,AG!$N$8:$N$176)+SUMIF('Spare Parts'!$A$8:$A$189,$A848,'Spare Parts'!$J$8:$J$189)</f>
        <v>0</v>
      </c>
    </row>
    <row r="849" spans="1:14" x14ac:dyDescent="0.25">
      <c r="A849" s="250" t="s">
        <v>48</v>
      </c>
      <c r="B849" s="57" t="s">
        <v>741</v>
      </c>
      <c r="C849" s="104" t="s">
        <v>742</v>
      </c>
      <c r="D849" s="352">
        <v>108.72</v>
      </c>
      <c r="E849" s="355">
        <v>108.72</v>
      </c>
      <c r="F849" s="280">
        <v>0</v>
      </c>
      <c r="G849" s="108" t="s">
        <v>682</v>
      </c>
      <c r="H849" s="108">
        <v>24</v>
      </c>
      <c r="I849" s="108" t="s">
        <v>2276</v>
      </c>
      <c r="J849" s="108">
        <v>24</v>
      </c>
      <c r="K849" s="108">
        <v>24</v>
      </c>
      <c r="L849" s="109">
        <v>141.60000000000002</v>
      </c>
      <c r="M849" s="108" t="s">
        <v>2271</v>
      </c>
      <c r="N849" s="274">
        <f>SUMIF('Low Volume Irrigation'!$A$8:$A$201,$A849,'Low Volume Irrigation'!$N$8:$N$201)+SUMIF('Spray heads &amp; Nozzles'!$A$8:$A$202,$A849,'Spray heads &amp; Nozzles'!$N$8:$N$202)+SUMIF('Rotors &amp; Nozzles'!$A$8:$A$215,$A849,'Rotors &amp; Nozzles'!$N$8:$N$215)+SUMIF('Valves &amp; Acc.'!$A$8:$A$200,$A849,'Valves &amp; Acc.'!$N$8:$N$200)+SUMIF(Controllers!$A$8:$A$212,$A849,Controllers!$N$8:$N$212)+SUMIF('Central Control Systems'!$A$8:$A$207,$A849,'Central Control Systems'!$N$8:$N$207)+SUMIF('LND Services'!$A$8:$A$193,$A849,'LND Services'!$N$8:$N$193)+SUMIF(GOLF!$A$8:$A$295,$A849,GOLF!$N$8:$N$295)+SUMIF('GOLF Services'!$A$8:$A$203,$A849,'GOLF Services'!$N$8:$N$203)+SUMIF(AG!$A$8:$A$176,$A849,AG!$N$8:$N$176)+SUMIF('Spare Parts'!$A$8:$A$189,$A849,'Spare Parts'!$J$8:$J$189)</f>
        <v>0</v>
      </c>
    </row>
    <row r="850" spans="1:14" x14ac:dyDescent="0.25">
      <c r="A850" s="250" t="s">
        <v>44</v>
      </c>
      <c r="B850" s="57" t="s">
        <v>734</v>
      </c>
      <c r="C850" s="104" t="s">
        <v>735</v>
      </c>
      <c r="D850" s="352">
        <v>129.75</v>
      </c>
      <c r="E850" s="355">
        <v>129.75</v>
      </c>
      <c r="F850" s="280">
        <v>0</v>
      </c>
      <c r="G850" s="108" t="s">
        <v>682</v>
      </c>
      <c r="H850" s="108">
        <v>24</v>
      </c>
      <c r="I850" s="108" t="s">
        <v>2276</v>
      </c>
      <c r="J850" s="108">
        <v>24</v>
      </c>
      <c r="K850" s="108">
        <v>24</v>
      </c>
      <c r="L850" s="109">
        <v>141.60000000000002</v>
      </c>
      <c r="M850" s="108" t="s">
        <v>2271</v>
      </c>
      <c r="N850" s="274">
        <f>SUMIF('Low Volume Irrigation'!$A$8:$A$201,$A850,'Low Volume Irrigation'!$N$8:$N$201)+SUMIF('Spray heads &amp; Nozzles'!$A$8:$A$202,$A850,'Spray heads &amp; Nozzles'!$N$8:$N$202)+SUMIF('Rotors &amp; Nozzles'!$A$8:$A$215,$A850,'Rotors &amp; Nozzles'!$N$8:$N$215)+SUMIF('Valves &amp; Acc.'!$A$8:$A$200,$A850,'Valves &amp; Acc.'!$N$8:$N$200)+SUMIF(Controllers!$A$8:$A$212,$A850,Controllers!$N$8:$N$212)+SUMIF('Central Control Systems'!$A$8:$A$207,$A850,'Central Control Systems'!$N$8:$N$207)+SUMIF('LND Services'!$A$8:$A$193,$A850,'LND Services'!$N$8:$N$193)+SUMIF(GOLF!$A$8:$A$295,$A850,GOLF!$N$8:$N$295)+SUMIF('GOLF Services'!$A$8:$A$203,$A850,'GOLF Services'!$N$8:$N$203)+SUMIF(AG!$A$8:$A$176,$A850,AG!$N$8:$N$176)+SUMIF('Spare Parts'!$A$8:$A$189,$A850,'Spare Parts'!$J$8:$J$189)</f>
        <v>0</v>
      </c>
    </row>
    <row r="851" spans="1:14" x14ac:dyDescent="0.25">
      <c r="A851" s="250" t="s">
        <v>3215</v>
      </c>
      <c r="B851" s="57" t="s">
        <v>3216</v>
      </c>
      <c r="C851" s="104" t="s">
        <v>3217</v>
      </c>
      <c r="D851" s="352">
        <v>80.069999999999993</v>
      </c>
      <c r="E851" s="355" t="s">
        <v>2276</v>
      </c>
      <c r="F851" s="280" t="s">
        <v>678</v>
      </c>
      <c r="G851" s="108" t="s">
        <v>682</v>
      </c>
      <c r="H851" s="108">
        <v>28</v>
      </c>
      <c r="I851" s="108" t="s">
        <v>2276</v>
      </c>
      <c r="J851" s="108">
        <v>28</v>
      </c>
      <c r="K851" s="108">
        <v>28</v>
      </c>
      <c r="L851" s="109">
        <v>5.4</v>
      </c>
      <c r="M851" s="108" t="s">
        <v>2271</v>
      </c>
      <c r="N851" s="274">
        <f>SUMIF('Low Volume Irrigation'!$A$8:$A$201,$A851,'Low Volume Irrigation'!$N$8:$N$201)+SUMIF('Spray heads &amp; Nozzles'!$A$8:$A$202,$A851,'Spray heads &amp; Nozzles'!$N$8:$N$202)+SUMIF('Rotors &amp; Nozzles'!$A$8:$A$215,$A851,'Rotors &amp; Nozzles'!$N$8:$N$215)+SUMIF('Valves &amp; Acc.'!$A$8:$A$200,$A851,'Valves &amp; Acc.'!$N$8:$N$200)+SUMIF(Controllers!$A$8:$A$212,$A851,Controllers!$N$8:$N$212)+SUMIF('Central Control Systems'!$A$8:$A$207,$A851,'Central Control Systems'!$N$8:$N$207)+SUMIF('LND Services'!$A$8:$A$193,$A851,'LND Services'!$N$8:$N$193)+SUMIF(GOLF!$A$8:$A$295,$A851,GOLF!$N$8:$N$295)+SUMIF('GOLF Services'!$A$8:$A$203,$A851,'GOLF Services'!$N$8:$N$203)+SUMIF(AG!$A$8:$A$176,$A851,AG!$N$8:$N$176)+SUMIF('Spare Parts'!$A$8:$A$189,$A851,'Spare Parts'!$J$8:$J$189)</f>
        <v>0</v>
      </c>
    </row>
    <row r="852" spans="1:14" x14ac:dyDescent="0.25">
      <c r="A852" s="250" t="s">
        <v>42</v>
      </c>
      <c r="B852" s="57" t="s">
        <v>731</v>
      </c>
      <c r="C852" s="104" t="s">
        <v>732</v>
      </c>
      <c r="D852" s="352">
        <v>99.41</v>
      </c>
      <c r="E852" s="355">
        <v>99.41</v>
      </c>
      <c r="F852" s="280">
        <v>0</v>
      </c>
      <c r="G852" s="108" t="s">
        <v>682</v>
      </c>
      <c r="H852" s="108">
        <v>24</v>
      </c>
      <c r="I852" s="108" t="s">
        <v>2276</v>
      </c>
      <c r="J852" s="108">
        <v>24</v>
      </c>
      <c r="K852" s="108">
        <v>24</v>
      </c>
      <c r="L852" s="109">
        <v>141.60000000000002</v>
      </c>
      <c r="M852" s="108" t="s">
        <v>2271</v>
      </c>
      <c r="N852" s="274">
        <f>SUMIF('Low Volume Irrigation'!$A$8:$A$201,$A852,'Low Volume Irrigation'!$N$8:$N$201)+SUMIF('Spray heads &amp; Nozzles'!$A$8:$A$202,$A852,'Spray heads &amp; Nozzles'!$N$8:$N$202)+SUMIF('Rotors &amp; Nozzles'!$A$8:$A$215,$A852,'Rotors &amp; Nozzles'!$N$8:$N$215)+SUMIF('Valves &amp; Acc.'!$A$8:$A$200,$A852,'Valves &amp; Acc.'!$N$8:$N$200)+SUMIF(Controllers!$A$8:$A$212,$A852,Controllers!$N$8:$N$212)+SUMIF('Central Control Systems'!$A$8:$A$207,$A852,'Central Control Systems'!$N$8:$N$207)+SUMIF('LND Services'!$A$8:$A$193,$A852,'LND Services'!$N$8:$N$193)+SUMIF(GOLF!$A$8:$A$295,$A852,GOLF!$N$8:$N$295)+SUMIF('GOLF Services'!$A$8:$A$203,$A852,'GOLF Services'!$N$8:$N$203)+SUMIF(AG!$A$8:$A$176,$A852,AG!$N$8:$N$176)+SUMIF('Spare Parts'!$A$8:$A$189,$A852,'Spare Parts'!$J$8:$J$189)</f>
        <v>0</v>
      </c>
    </row>
    <row r="853" spans="1:14" x14ac:dyDescent="0.25">
      <c r="A853" s="250" t="s">
        <v>55</v>
      </c>
      <c r="B853" s="57" t="s">
        <v>2079</v>
      </c>
      <c r="C853" s="104" t="s">
        <v>751</v>
      </c>
      <c r="D853" s="352">
        <v>255.65</v>
      </c>
      <c r="E853" s="355">
        <v>255.65</v>
      </c>
      <c r="F853" s="280">
        <v>0</v>
      </c>
      <c r="G853" s="108" t="s">
        <v>682</v>
      </c>
      <c r="H853" s="108">
        <v>1</v>
      </c>
      <c r="I853" s="108" t="s">
        <v>2276</v>
      </c>
      <c r="J853" s="108">
        <v>8</v>
      </c>
      <c r="K853" s="108">
        <v>8</v>
      </c>
      <c r="L853" s="109">
        <v>32.799999999999997</v>
      </c>
      <c r="M853" s="108" t="s">
        <v>2271</v>
      </c>
      <c r="N853" s="274">
        <f>SUMIF('Low Volume Irrigation'!$A$8:$A$201,$A853,'Low Volume Irrigation'!$N$8:$N$201)+SUMIF('Spray heads &amp; Nozzles'!$A$8:$A$202,$A853,'Spray heads &amp; Nozzles'!$N$8:$N$202)+SUMIF('Rotors &amp; Nozzles'!$A$8:$A$215,$A853,'Rotors &amp; Nozzles'!$N$8:$N$215)+SUMIF('Valves &amp; Acc.'!$A$8:$A$200,$A853,'Valves &amp; Acc.'!$N$8:$N$200)+SUMIF(Controllers!$A$8:$A$212,$A853,Controllers!$N$8:$N$212)+SUMIF('Central Control Systems'!$A$8:$A$207,$A853,'Central Control Systems'!$N$8:$N$207)+SUMIF('LND Services'!$A$8:$A$193,$A853,'LND Services'!$N$8:$N$193)+SUMIF(GOLF!$A$8:$A$295,$A853,GOLF!$N$8:$N$295)+SUMIF('GOLF Services'!$A$8:$A$203,$A853,'GOLF Services'!$N$8:$N$203)+SUMIF(AG!$A$8:$A$176,$A853,AG!$N$8:$N$176)+SUMIF('Spare Parts'!$A$8:$A$189,$A853,'Spare Parts'!$J$8:$J$189)</f>
        <v>0</v>
      </c>
    </row>
    <row r="854" spans="1:14" x14ac:dyDescent="0.25">
      <c r="A854" s="250" t="s">
        <v>56</v>
      </c>
      <c r="B854" s="57" t="s">
        <v>2080</v>
      </c>
      <c r="C854" s="104" t="s">
        <v>752</v>
      </c>
      <c r="D854" s="352">
        <v>245.2</v>
      </c>
      <c r="E854" s="355">
        <v>245.2</v>
      </c>
      <c r="F854" s="280">
        <v>0</v>
      </c>
      <c r="G854" s="108" t="s">
        <v>682</v>
      </c>
      <c r="H854" s="108">
        <v>1</v>
      </c>
      <c r="I854" s="108" t="s">
        <v>2276</v>
      </c>
      <c r="J854" s="108">
        <v>8</v>
      </c>
      <c r="K854" s="108">
        <v>8</v>
      </c>
      <c r="L854" s="109">
        <v>32.799999999999997</v>
      </c>
      <c r="M854" s="108" t="s">
        <v>2271</v>
      </c>
      <c r="N854" s="274">
        <f>SUMIF('Low Volume Irrigation'!$A$8:$A$201,$A854,'Low Volume Irrigation'!$N$8:$N$201)+SUMIF('Spray heads &amp; Nozzles'!$A$8:$A$202,$A854,'Spray heads &amp; Nozzles'!$N$8:$N$202)+SUMIF('Rotors &amp; Nozzles'!$A$8:$A$215,$A854,'Rotors &amp; Nozzles'!$N$8:$N$215)+SUMIF('Valves &amp; Acc.'!$A$8:$A$200,$A854,'Valves &amp; Acc.'!$N$8:$N$200)+SUMIF(Controllers!$A$8:$A$212,$A854,Controllers!$N$8:$N$212)+SUMIF('Central Control Systems'!$A$8:$A$207,$A854,'Central Control Systems'!$N$8:$N$207)+SUMIF('LND Services'!$A$8:$A$193,$A854,'LND Services'!$N$8:$N$193)+SUMIF(GOLF!$A$8:$A$295,$A854,GOLF!$N$8:$N$295)+SUMIF('GOLF Services'!$A$8:$A$203,$A854,'GOLF Services'!$N$8:$N$203)+SUMIF(AG!$A$8:$A$176,$A854,AG!$N$8:$N$176)+SUMIF('Spare Parts'!$A$8:$A$189,$A854,'Spare Parts'!$J$8:$J$189)</f>
        <v>0</v>
      </c>
    </row>
    <row r="855" spans="1:14" x14ac:dyDescent="0.25">
      <c r="A855" s="250" t="s">
        <v>52</v>
      </c>
      <c r="B855" s="57" t="s">
        <v>747</v>
      </c>
      <c r="C855" s="104" t="s">
        <v>748</v>
      </c>
      <c r="D855" s="352">
        <v>188.38</v>
      </c>
      <c r="E855" s="355">
        <v>188.38</v>
      </c>
      <c r="F855" s="280">
        <v>0</v>
      </c>
      <c r="G855" s="108" t="s">
        <v>682</v>
      </c>
      <c r="H855" s="108">
        <v>24</v>
      </c>
      <c r="I855" s="108" t="s">
        <v>2276</v>
      </c>
      <c r="J855" s="108">
        <v>24</v>
      </c>
      <c r="K855" s="108">
        <v>24</v>
      </c>
      <c r="L855" s="109">
        <v>141.60000000000002</v>
      </c>
      <c r="M855" s="108" t="s">
        <v>2271</v>
      </c>
      <c r="N855" s="274">
        <f>SUMIF('Low Volume Irrigation'!$A$8:$A$201,$A855,'Low Volume Irrigation'!$N$8:$N$201)+SUMIF('Spray heads &amp; Nozzles'!$A$8:$A$202,$A855,'Spray heads &amp; Nozzles'!$N$8:$N$202)+SUMIF('Rotors &amp; Nozzles'!$A$8:$A$215,$A855,'Rotors &amp; Nozzles'!$N$8:$N$215)+SUMIF('Valves &amp; Acc.'!$A$8:$A$200,$A855,'Valves &amp; Acc.'!$N$8:$N$200)+SUMIF(Controllers!$A$8:$A$212,$A855,Controllers!$N$8:$N$212)+SUMIF('Central Control Systems'!$A$8:$A$207,$A855,'Central Control Systems'!$N$8:$N$207)+SUMIF('LND Services'!$A$8:$A$193,$A855,'LND Services'!$N$8:$N$193)+SUMIF(GOLF!$A$8:$A$295,$A855,GOLF!$N$8:$N$295)+SUMIF('GOLF Services'!$A$8:$A$203,$A855,'GOLF Services'!$N$8:$N$203)+SUMIF(AG!$A$8:$A$176,$A855,AG!$N$8:$N$176)+SUMIF('Spare Parts'!$A$8:$A$189,$A855,'Spare Parts'!$J$8:$J$189)</f>
        <v>0</v>
      </c>
    </row>
    <row r="856" spans="1:14" x14ac:dyDescent="0.25">
      <c r="A856" s="250" t="s">
        <v>50</v>
      </c>
      <c r="B856" s="57" t="s">
        <v>744</v>
      </c>
      <c r="C856" s="104" t="s">
        <v>745</v>
      </c>
      <c r="D856" s="352">
        <v>188.38</v>
      </c>
      <c r="E856" s="355">
        <v>188.38</v>
      </c>
      <c r="F856" s="280">
        <v>0</v>
      </c>
      <c r="G856" s="108" t="s">
        <v>682</v>
      </c>
      <c r="H856" s="108">
        <v>24</v>
      </c>
      <c r="I856" s="108" t="s">
        <v>2276</v>
      </c>
      <c r="J856" s="108">
        <v>24</v>
      </c>
      <c r="K856" s="108">
        <v>24</v>
      </c>
      <c r="L856" s="109">
        <v>141.60000000000002</v>
      </c>
      <c r="M856" s="108" t="s">
        <v>2271</v>
      </c>
      <c r="N856" s="274">
        <f>SUMIF('Low Volume Irrigation'!$A$8:$A$201,$A856,'Low Volume Irrigation'!$N$8:$N$201)+SUMIF('Spray heads &amp; Nozzles'!$A$8:$A$202,$A856,'Spray heads &amp; Nozzles'!$N$8:$N$202)+SUMIF('Rotors &amp; Nozzles'!$A$8:$A$215,$A856,'Rotors &amp; Nozzles'!$N$8:$N$215)+SUMIF('Valves &amp; Acc.'!$A$8:$A$200,$A856,'Valves &amp; Acc.'!$N$8:$N$200)+SUMIF(Controllers!$A$8:$A$212,$A856,Controllers!$N$8:$N$212)+SUMIF('Central Control Systems'!$A$8:$A$207,$A856,'Central Control Systems'!$N$8:$N$207)+SUMIF('LND Services'!$A$8:$A$193,$A856,'LND Services'!$N$8:$N$193)+SUMIF(GOLF!$A$8:$A$295,$A856,GOLF!$N$8:$N$295)+SUMIF('GOLF Services'!$A$8:$A$203,$A856,'GOLF Services'!$N$8:$N$203)+SUMIF(AG!$A$8:$A$176,$A856,AG!$N$8:$N$176)+SUMIF('Spare Parts'!$A$8:$A$189,$A856,'Spare Parts'!$J$8:$J$189)</f>
        <v>0</v>
      </c>
    </row>
    <row r="857" spans="1:14" x14ac:dyDescent="0.25">
      <c r="A857" s="250" t="s">
        <v>2296</v>
      </c>
      <c r="B857" s="57" t="s">
        <v>2297</v>
      </c>
      <c r="C857" s="104" t="s">
        <v>2298</v>
      </c>
      <c r="D857" s="352">
        <v>201.7</v>
      </c>
      <c r="E857" s="355">
        <v>201.7</v>
      </c>
      <c r="F857" s="280">
        <v>0</v>
      </c>
      <c r="G857" s="108" t="s">
        <v>682</v>
      </c>
      <c r="H857" s="108">
        <v>24</v>
      </c>
      <c r="I857" s="108" t="s">
        <v>2276</v>
      </c>
      <c r="J857" s="108">
        <v>24</v>
      </c>
      <c r="K857" s="108">
        <v>24</v>
      </c>
      <c r="L857" s="109">
        <v>120</v>
      </c>
      <c r="M857" s="108" t="s">
        <v>2271</v>
      </c>
      <c r="N857" s="274">
        <f>SUMIF('Low Volume Irrigation'!$A$8:$A$201,$A857,'Low Volume Irrigation'!$N$8:$N$201)+SUMIF('Spray heads &amp; Nozzles'!$A$8:$A$202,$A857,'Spray heads &amp; Nozzles'!$N$8:$N$202)+SUMIF('Rotors &amp; Nozzles'!$A$8:$A$215,$A857,'Rotors &amp; Nozzles'!$N$8:$N$215)+SUMIF('Valves &amp; Acc.'!$A$8:$A$200,$A857,'Valves &amp; Acc.'!$N$8:$N$200)+SUMIF(Controllers!$A$8:$A$212,$A857,Controllers!$N$8:$N$212)+SUMIF('Central Control Systems'!$A$8:$A$207,$A857,'Central Control Systems'!$N$8:$N$207)+SUMIF('LND Services'!$A$8:$A$193,$A857,'LND Services'!$N$8:$N$193)+SUMIF(GOLF!$A$8:$A$295,$A857,GOLF!$N$8:$N$295)+SUMIF('GOLF Services'!$A$8:$A$203,$A857,'GOLF Services'!$N$8:$N$203)+SUMIF(AG!$A$8:$A$176,$A857,AG!$N$8:$N$176)+SUMIF('Spare Parts'!$A$8:$A$189,$A857,'Spare Parts'!$J$8:$J$189)</f>
        <v>0</v>
      </c>
    </row>
    <row r="858" spans="1:14" x14ac:dyDescent="0.25">
      <c r="A858" s="250" t="s">
        <v>121</v>
      </c>
      <c r="B858" s="57" t="s">
        <v>893</v>
      </c>
      <c r="C858" s="104" t="s">
        <v>894</v>
      </c>
      <c r="D858" s="352">
        <v>0.74</v>
      </c>
      <c r="E858" s="355">
        <v>0.74</v>
      </c>
      <c r="F858" s="280">
        <v>0</v>
      </c>
      <c r="G858" s="108" t="s">
        <v>682</v>
      </c>
      <c r="H858" s="108">
        <v>50</v>
      </c>
      <c r="I858" s="108" t="s">
        <v>2276</v>
      </c>
      <c r="J858" s="108" t="s">
        <v>787</v>
      </c>
      <c r="K858" s="108">
        <v>99999</v>
      </c>
      <c r="L858" s="109">
        <v>0.9</v>
      </c>
      <c r="M858" s="108" t="s">
        <v>2271</v>
      </c>
      <c r="N858" s="274">
        <f>SUMIF('Low Volume Irrigation'!$A$8:$A$201,$A858,'Low Volume Irrigation'!$N$8:$N$201)+SUMIF('Spray heads &amp; Nozzles'!$A$8:$A$202,$A858,'Spray heads &amp; Nozzles'!$N$8:$N$202)+SUMIF('Rotors &amp; Nozzles'!$A$8:$A$215,$A858,'Rotors &amp; Nozzles'!$N$8:$N$215)+SUMIF('Valves &amp; Acc.'!$A$8:$A$200,$A858,'Valves &amp; Acc.'!$N$8:$N$200)+SUMIF(Controllers!$A$8:$A$212,$A858,Controllers!$N$8:$N$212)+SUMIF('Central Control Systems'!$A$8:$A$207,$A858,'Central Control Systems'!$N$8:$N$207)+SUMIF('LND Services'!$A$8:$A$193,$A858,'LND Services'!$N$8:$N$193)+SUMIF(GOLF!$A$8:$A$295,$A858,GOLF!$N$8:$N$295)+SUMIF('GOLF Services'!$A$8:$A$203,$A858,'GOLF Services'!$N$8:$N$203)+SUMIF(AG!$A$8:$A$176,$A858,AG!$N$8:$N$176)+SUMIF('Spare Parts'!$A$8:$A$189,$A858,'Spare Parts'!$J$8:$J$189)</f>
        <v>0</v>
      </c>
    </row>
    <row r="859" spans="1:14" x14ac:dyDescent="0.25">
      <c r="A859" s="250" t="s">
        <v>2631</v>
      </c>
      <c r="B859" s="57" t="s">
        <v>2682</v>
      </c>
      <c r="C859" s="104" t="s">
        <v>2767</v>
      </c>
      <c r="D859" s="352">
        <v>2.8</v>
      </c>
      <c r="E859" s="355">
        <v>2.8</v>
      </c>
      <c r="F859" s="280">
        <v>0</v>
      </c>
      <c r="G859" s="108" t="s">
        <v>682</v>
      </c>
      <c r="H859" s="108">
        <v>400</v>
      </c>
      <c r="I859" s="108" t="s">
        <v>2276</v>
      </c>
      <c r="J859" s="108" t="s">
        <v>2276</v>
      </c>
      <c r="K859" s="108" t="s">
        <v>2276</v>
      </c>
      <c r="L859" s="109" t="s">
        <v>2276</v>
      </c>
      <c r="M859" s="108" t="s">
        <v>2632</v>
      </c>
      <c r="N859" s="274">
        <f>SUMIF('Low Volume Irrigation'!$A$8:$A$201,$A859,'Low Volume Irrigation'!$N$8:$N$201)+SUMIF('Spray heads &amp; Nozzles'!$A$8:$A$202,$A859,'Spray heads &amp; Nozzles'!$N$8:$N$202)+SUMIF('Rotors &amp; Nozzles'!$A$8:$A$215,$A859,'Rotors &amp; Nozzles'!$N$8:$N$215)+SUMIF('Valves &amp; Acc.'!$A$8:$A$200,$A859,'Valves &amp; Acc.'!$N$8:$N$200)+SUMIF(Controllers!$A$8:$A$212,$A859,Controllers!$N$8:$N$212)+SUMIF('Central Control Systems'!$A$8:$A$207,$A859,'Central Control Systems'!$N$8:$N$207)+SUMIF('LND Services'!$A$8:$A$193,$A859,'LND Services'!$N$8:$N$193)+SUMIF(GOLF!$A$8:$A$295,$A859,GOLF!$N$8:$N$295)+SUMIF('GOLF Services'!$A$8:$A$203,$A859,'GOLF Services'!$N$8:$N$203)+SUMIF(AG!$A$8:$A$176,$A859,AG!$N$8:$N$176)+SUMIF('Spare Parts'!$A$8:$A$189,$A859,'Spare Parts'!$J$8:$J$189)</f>
        <v>0</v>
      </c>
    </row>
    <row r="860" spans="1:14" x14ac:dyDescent="0.25">
      <c r="A860" s="250" t="s">
        <v>120</v>
      </c>
      <c r="B860" s="57" t="s">
        <v>891</v>
      </c>
      <c r="C860" s="104" t="s">
        <v>892</v>
      </c>
      <c r="D860" s="352">
        <v>0.81</v>
      </c>
      <c r="E860" s="355">
        <v>0.81</v>
      </c>
      <c r="F860" s="280">
        <v>0</v>
      </c>
      <c r="G860" s="108" t="s">
        <v>682</v>
      </c>
      <c r="H860" s="108">
        <v>1000</v>
      </c>
      <c r="I860" s="108" t="s">
        <v>2274</v>
      </c>
      <c r="J860" s="108" t="s">
        <v>787</v>
      </c>
      <c r="K860" s="108">
        <v>25000</v>
      </c>
      <c r="L860" s="109">
        <v>9.1</v>
      </c>
      <c r="M860" s="108" t="s">
        <v>2271</v>
      </c>
      <c r="N860" s="274">
        <f>SUMIF('Low Volume Irrigation'!$A$8:$A$201,$A860,'Low Volume Irrigation'!$N$8:$N$201)+SUMIF('Spray heads &amp; Nozzles'!$A$8:$A$202,$A860,'Spray heads &amp; Nozzles'!$N$8:$N$202)+SUMIF('Rotors &amp; Nozzles'!$A$8:$A$215,$A860,'Rotors &amp; Nozzles'!$N$8:$N$215)+SUMIF('Valves &amp; Acc.'!$A$8:$A$200,$A860,'Valves &amp; Acc.'!$N$8:$N$200)+SUMIF(Controllers!$A$8:$A$212,$A860,Controllers!$N$8:$N$212)+SUMIF('Central Control Systems'!$A$8:$A$207,$A860,'Central Control Systems'!$N$8:$N$207)+SUMIF('LND Services'!$A$8:$A$193,$A860,'LND Services'!$N$8:$N$193)+SUMIF(GOLF!$A$8:$A$295,$A860,GOLF!$N$8:$N$295)+SUMIF('GOLF Services'!$A$8:$A$203,$A860,'GOLF Services'!$N$8:$N$203)+SUMIF(AG!$A$8:$A$176,$A860,AG!$N$8:$N$176)+SUMIF('Spare Parts'!$A$8:$A$189,$A860,'Spare Parts'!$J$8:$J$189)</f>
        <v>0</v>
      </c>
    </row>
    <row r="861" spans="1:14" x14ac:dyDescent="0.25">
      <c r="A861" s="250" t="s">
        <v>124</v>
      </c>
      <c r="B861" s="57" t="s">
        <v>897</v>
      </c>
      <c r="C861" s="104" t="s">
        <v>898</v>
      </c>
      <c r="D861" s="352">
        <v>4.7</v>
      </c>
      <c r="E861" s="355">
        <v>4.47</v>
      </c>
      <c r="F861" s="280">
        <v>5.1454138702460947E-2</v>
      </c>
      <c r="G861" s="108" t="s">
        <v>682</v>
      </c>
      <c r="H861" s="108">
        <v>25</v>
      </c>
      <c r="I861" s="108" t="s">
        <v>2276</v>
      </c>
      <c r="J861" s="108" t="s">
        <v>760</v>
      </c>
      <c r="K861" s="108">
        <v>7200</v>
      </c>
      <c r="L861" s="109">
        <v>0.8</v>
      </c>
      <c r="M861" s="108" t="s">
        <v>2271</v>
      </c>
      <c r="N861" s="274">
        <f>SUMIF('Low Volume Irrigation'!$A$8:$A$201,$A861,'Low Volume Irrigation'!$N$8:$N$201)+SUMIF('Spray heads &amp; Nozzles'!$A$8:$A$202,$A861,'Spray heads &amp; Nozzles'!$N$8:$N$202)+SUMIF('Rotors &amp; Nozzles'!$A$8:$A$215,$A861,'Rotors &amp; Nozzles'!$N$8:$N$215)+SUMIF('Valves &amp; Acc.'!$A$8:$A$200,$A861,'Valves &amp; Acc.'!$N$8:$N$200)+SUMIF(Controllers!$A$8:$A$212,$A861,Controllers!$N$8:$N$212)+SUMIF('Central Control Systems'!$A$8:$A$207,$A861,'Central Control Systems'!$N$8:$N$207)+SUMIF('LND Services'!$A$8:$A$193,$A861,'LND Services'!$N$8:$N$193)+SUMIF(GOLF!$A$8:$A$295,$A861,GOLF!$N$8:$N$295)+SUMIF('GOLF Services'!$A$8:$A$203,$A861,'GOLF Services'!$N$8:$N$203)+SUMIF(AG!$A$8:$A$176,$A861,AG!$N$8:$N$176)+SUMIF('Spare Parts'!$A$8:$A$189,$A861,'Spare Parts'!$J$8:$J$189)</f>
        <v>0</v>
      </c>
    </row>
    <row r="862" spans="1:14" x14ac:dyDescent="0.25">
      <c r="A862" s="250" t="s">
        <v>125</v>
      </c>
      <c r="B862" s="57" t="s">
        <v>899</v>
      </c>
      <c r="C862" s="104" t="s">
        <v>900</v>
      </c>
      <c r="D862" s="352">
        <v>4.7</v>
      </c>
      <c r="E862" s="355">
        <v>4.47</v>
      </c>
      <c r="F862" s="280">
        <v>5.1454138702460947E-2</v>
      </c>
      <c r="G862" s="108" t="s">
        <v>682</v>
      </c>
      <c r="H862" s="108">
        <v>25</v>
      </c>
      <c r="I862" s="108" t="s">
        <v>2276</v>
      </c>
      <c r="J862" s="108" t="s">
        <v>760</v>
      </c>
      <c r="K862" s="108">
        <v>7200</v>
      </c>
      <c r="L862" s="109">
        <v>0.8</v>
      </c>
      <c r="M862" s="108" t="s">
        <v>2271</v>
      </c>
      <c r="N862" s="274">
        <f>SUMIF('Low Volume Irrigation'!$A$8:$A$201,$A862,'Low Volume Irrigation'!$N$8:$N$201)+SUMIF('Spray heads &amp; Nozzles'!$A$8:$A$202,$A862,'Spray heads &amp; Nozzles'!$N$8:$N$202)+SUMIF('Rotors &amp; Nozzles'!$A$8:$A$215,$A862,'Rotors &amp; Nozzles'!$N$8:$N$215)+SUMIF('Valves &amp; Acc.'!$A$8:$A$200,$A862,'Valves &amp; Acc.'!$N$8:$N$200)+SUMIF(Controllers!$A$8:$A$212,$A862,Controllers!$N$8:$N$212)+SUMIF('Central Control Systems'!$A$8:$A$207,$A862,'Central Control Systems'!$N$8:$N$207)+SUMIF('LND Services'!$A$8:$A$193,$A862,'LND Services'!$N$8:$N$193)+SUMIF(GOLF!$A$8:$A$295,$A862,GOLF!$N$8:$N$295)+SUMIF('GOLF Services'!$A$8:$A$203,$A862,'GOLF Services'!$N$8:$N$203)+SUMIF(AG!$A$8:$A$176,$A862,AG!$N$8:$N$176)+SUMIF('Spare Parts'!$A$8:$A$189,$A862,'Spare Parts'!$J$8:$J$189)</f>
        <v>0</v>
      </c>
    </row>
    <row r="863" spans="1:14" x14ac:dyDescent="0.25">
      <c r="A863" s="250" t="s">
        <v>126</v>
      </c>
      <c r="B863" s="57" t="s">
        <v>901</v>
      </c>
      <c r="C863" s="104" t="s">
        <v>902</v>
      </c>
      <c r="D863" s="352">
        <v>4.7</v>
      </c>
      <c r="E863" s="355">
        <v>4.47</v>
      </c>
      <c r="F863" s="280">
        <v>5.1454138702460947E-2</v>
      </c>
      <c r="G863" s="108" t="s">
        <v>682</v>
      </c>
      <c r="H863" s="108">
        <v>25</v>
      </c>
      <c r="I863" s="108" t="s">
        <v>2276</v>
      </c>
      <c r="J863" s="108" t="s">
        <v>760</v>
      </c>
      <c r="K863" s="108">
        <v>7200</v>
      </c>
      <c r="L863" s="109">
        <v>0.8</v>
      </c>
      <c r="M863" s="108" t="s">
        <v>2271</v>
      </c>
      <c r="N863" s="274">
        <f>SUMIF('Low Volume Irrigation'!$A$8:$A$201,$A863,'Low Volume Irrigation'!$N$8:$N$201)+SUMIF('Spray heads &amp; Nozzles'!$A$8:$A$202,$A863,'Spray heads &amp; Nozzles'!$N$8:$N$202)+SUMIF('Rotors &amp; Nozzles'!$A$8:$A$215,$A863,'Rotors &amp; Nozzles'!$N$8:$N$215)+SUMIF('Valves &amp; Acc.'!$A$8:$A$200,$A863,'Valves &amp; Acc.'!$N$8:$N$200)+SUMIF(Controllers!$A$8:$A$212,$A863,Controllers!$N$8:$N$212)+SUMIF('Central Control Systems'!$A$8:$A$207,$A863,'Central Control Systems'!$N$8:$N$207)+SUMIF('LND Services'!$A$8:$A$193,$A863,'LND Services'!$N$8:$N$193)+SUMIF(GOLF!$A$8:$A$295,$A863,GOLF!$N$8:$N$295)+SUMIF('GOLF Services'!$A$8:$A$203,$A863,'GOLF Services'!$N$8:$N$203)+SUMIF(AG!$A$8:$A$176,$A863,AG!$N$8:$N$176)+SUMIF('Spare Parts'!$A$8:$A$189,$A863,'Spare Parts'!$J$8:$J$189)</f>
        <v>0</v>
      </c>
    </row>
    <row r="864" spans="1:14" x14ac:dyDescent="0.25">
      <c r="A864" s="250" t="s">
        <v>2875</v>
      </c>
      <c r="B864" s="57" t="s">
        <v>2876</v>
      </c>
      <c r="C864" s="104" t="s">
        <v>2877</v>
      </c>
      <c r="D864" s="352">
        <v>5.99</v>
      </c>
      <c r="E864" s="355">
        <v>5.72</v>
      </c>
      <c r="F864" s="280">
        <v>4.7202797202797284E-2</v>
      </c>
      <c r="G864" s="108" t="s">
        <v>682</v>
      </c>
      <c r="H864" s="108">
        <v>25</v>
      </c>
      <c r="I864" s="108" t="s">
        <v>2276</v>
      </c>
      <c r="J864" s="108" t="s">
        <v>760</v>
      </c>
      <c r="K864" s="108">
        <v>7200</v>
      </c>
      <c r="L864" s="109">
        <v>0.8</v>
      </c>
      <c r="M864" s="108" t="s">
        <v>2272</v>
      </c>
      <c r="N864" s="274">
        <f>SUMIF('Low Volume Irrigation'!$A$8:$A$201,$A864,'Low Volume Irrigation'!$N$8:$N$201)+SUMIF('Spray heads &amp; Nozzles'!$A$8:$A$202,$A864,'Spray heads &amp; Nozzles'!$N$8:$N$202)+SUMIF('Rotors &amp; Nozzles'!$A$8:$A$215,$A864,'Rotors &amp; Nozzles'!$N$8:$N$215)+SUMIF('Valves &amp; Acc.'!$A$8:$A$200,$A864,'Valves &amp; Acc.'!$N$8:$N$200)+SUMIF(Controllers!$A$8:$A$212,$A864,Controllers!$N$8:$N$212)+SUMIF('Central Control Systems'!$A$8:$A$207,$A864,'Central Control Systems'!$N$8:$N$207)+SUMIF('LND Services'!$A$8:$A$193,$A864,'LND Services'!$N$8:$N$193)+SUMIF(GOLF!$A$8:$A$295,$A864,GOLF!$N$8:$N$295)+SUMIF('GOLF Services'!$A$8:$A$203,$A864,'GOLF Services'!$N$8:$N$203)+SUMIF(AG!$A$8:$A$176,$A864,AG!$N$8:$N$176)+SUMIF('Spare Parts'!$A$8:$A$189,$A864,'Spare Parts'!$J$8:$J$189)</f>
        <v>0</v>
      </c>
    </row>
    <row r="865" spans="1:14" x14ac:dyDescent="0.25">
      <c r="A865" s="250" t="s">
        <v>119</v>
      </c>
      <c r="B865" s="57" t="s">
        <v>882</v>
      </c>
      <c r="C865" s="104" t="s">
        <v>883</v>
      </c>
      <c r="D865" s="352">
        <v>1.61</v>
      </c>
      <c r="E865" s="355">
        <v>1.61</v>
      </c>
      <c r="F865" s="280">
        <v>0</v>
      </c>
      <c r="G865" s="108" t="s">
        <v>682</v>
      </c>
      <c r="H865" s="108">
        <v>250</v>
      </c>
      <c r="I865" s="108" t="s">
        <v>2276</v>
      </c>
      <c r="J865" s="108" t="s">
        <v>770</v>
      </c>
      <c r="K865" s="108">
        <v>6250</v>
      </c>
      <c r="L865" s="109">
        <v>6.1</v>
      </c>
      <c r="M865" s="108" t="s">
        <v>2271</v>
      </c>
      <c r="N865" s="274">
        <f>SUMIF('Low Volume Irrigation'!$A$8:$A$201,$A865,'Low Volume Irrigation'!$N$8:$N$201)+SUMIF('Spray heads &amp; Nozzles'!$A$8:$A$202,$A865,'Spray heads &amp; Nozzles'!$N$8:$N$202)+SUMIF('Rotors &amp; Nozzles'!$A$8:$A$215,$A865,'Rotors &amp; Nozzles'!$N$8:$N$215)+SUMIF('Valves &amp; Acc.'!$A$8:$A$200,$A865,'Valves &amp; Acc.'!$N$8:$N$200)+SUMIF(Controllers!$A$8:$A$212,$A865,Controllers!$N$8:$N$212)+SUMIF('Central Control Systems'!$A$8:$A$207,$A865,'Central Control Systems'!$N$8:$N$207)+SUMIF('LND Services'!$A$8:$A$193,$A865,'LND Services'!$N$8:$N$193)+SUMIF(GOLF!$A$8:$A$295,$A865,GOLF!$N$8:$N$295)+SUMIF('GOLF Services'!$A$8:$A$203,$A865,'GOLF Services'!$N$8:$N$203)+SUMIF(AG!$A$8:$A$176,$A865,AG!$N$8:$N$176)+SUMIF('Spare Parts'!$A$8:$A$189,$A865,'Spare Parts'!$J$8:$J$189)</f>
        <v>0</v>
      </c>
    </row>
    <row r="866" spans="1:14" x14ac:dyDescent="0.25">
      <c r="A866" s="250" t="s">
        <v>99</v>
      </c>
      <c r="B866" s="57" t="s">
        <v>845</v>
      </c>
      <c r="C866" s="104" t="s">
        <v>846</v>
      </c>
      <c r="D866" s="352">
        <v>8.31</v>
      </c>
      <c r="E866" s="355">
        <v>8.31</v>
      </c>
      <c r="F866" s="280">
        <v>0</v>
      </c>
      <c r="G866" s="108" t="s">
        <v>682</v>
      </c>
      <c r="H866" s="108">
        <v>10</v>
      </c>
      <c r="I866" s="108" t="s">
        <v>2276</v>
      </c>
      <c r="J866" s="108" t="s">
        <v>847</v>
      </c>
      <c r="K866" s="108">
        <v>5400</v>
      </c>
      <c r="L866" s="109">
        <v>3.2</v>
      </c>
      <c r="M866" s="108" t="s">
        <v>2271</v>
      </c>
      <c r="N866" s="274">
        <f>SUMIF('Low Volume Irrigation'!$A$8:$A$201,$A866,'Low Volume Irrigation'!$N$8:$N$201)+SUMIF('Spray heads &amp; Nozzles'!$A$8:$A$202,$A866,'Spray heads &amp; Nozzles'!$N$8:$N$202)+SUMIF('Rotors &amp; Nozzles'!$A$8:$A$215,$A866,'Rotors &amp; Nozzles'!$N$8:$N$215)+SUMIF('Valves &amp; Acc.'!$A$8:$A$200,$A866,'Valves &amp; Acc.'!$N$8:$N$200)+SUMIF(Controllers!$A$8:$A$212,$A866,Controllers!$N$8:$N$212)+SUMIF('Central Control Systems'!$A$8:$A$207,$A866,'Central Control Systems'!$N$8:$N$207)+SUMIF('LND Services'!$A$8:$A$193,$A866,'LND Services'!$N$8:$N$193)+SUMIF(GOLF!$A$8:$A$295,$A866,GOLF!$N$8:$N$295)+SUMIF('GOLF Services'!$A$8:$A$203,$A866,'GOLF Services'!$N$8:$N$203)+SUMIF(AG!$A$8:$A$176,$A866,AG!$N$8:$N$176)+SUMIF('Spare Parts'!$A$8:$A$189,$A866,'Spare Parts'!$J$8:$J$189)</f>
        <v>0</v>
      </c>
    </row>
    <row r="867" spans="1:14" x14ac:dyDescent="0.25">
      <c r="A867" s="250" t="s">
        <v>100</v>
      </c>
      <c r="B867" s="57" t="s">
        <v>848</v>
      </c>
      <c r="C867" s="104" t="s">
        <v>849</v>
      </c>
      <c r="D867" s="352">
        <v>26.07</v>
      </c>
      <c r="E867" s="355">
        <v>24.83</v>
      </c>
      <c r="F867" s="280">
        <v>4.9939589206604997E-2</v>
      </c>
      <c r="G867" s="108" t="s">
        <v>682</v>
      </c>
      <c r="H867" s="108">
        <v>5</v>
      </c>
      <c r="I867" s="108" t="s">
        <v>2276</v>
      </c>
      <c r="J867" s="108">
        <v>5</v>
      </c>
      <c r="K867" s="108">
        <v>500</v>
      </c>
      <c r="L867" s="109">
        <v>0.8</v>
      </c>
      <c r="M867" s="108" t="s">
        <v>2271</v>
      </c>
      <c r="N867" s="274">
        <f>SUMIF('Low Volume Irrigation'!$A$8:$A$201,$A867,'Low Volume Irrigation'!$N$8:$N$201)+SUMIF('Spray heads &amp; Nozzles'!$A$8:$A$202,$A867,'Spray heads &amp; Nozzles'!$N$8:$N$202)+SUMIF('Rotors &amp; Nozzles'!$A$8:$A$215,$A867,'Rotors &amp; Nozzles'!$N$8:$N$215)+SUMIF('Valves &amp; Acc.'!$A$8:$A$200,$A867,'Valves &amp; Acc.'!$N$8:$N$200)+SUMIF(Controllers!$A$8:$A$212,$A867,Controllers!$N$8:$N$212)+SUMIF('Central Control Systems'!$A$8:$A$207,$A867,'Central Control Systems'!$N$8:$N$207)+SUMIF('LND Services'!$A$8:$A$193,$A867,'LND Services'!$N$8:$N$193)+SUMIF(GOLF!$A$8:$A$295,$A867,GOLF!$N$8:$N$295)+SUMIF('GOLF Services'!$A$8:$A$203,$A867,'GOLF Services'!$N$8:$N$203)+SUMIF(AG!$A$8:$A$176,$A867,AG!$N$8:$N$176)+SUMIF('Spare Parts'!$A$8:$A$189,$A867,'Spare Parts'!$J$8:$J$189)</f>
        <v>0</v>
      </c>
    </row>
    <row r="868" spans="1:14" x14ac:dyDescent="0.25">
      <c r="A868" s="250" t="s">
        <v>98</v>
      </c>
      <c r="B868" s="57" t="s">
        <v>843</v>
      </c>
      <c r="C868" s="104" t="s">
        <v>844</v>
      </c>
      <c r="D868" s="352">
        <v>8.35</v>
      </c>
      <c r="E868" s="355">
        <v>8.35</v>
      </c>
      <c r="F868" s="280">
        <v>0</v>
      </c>
      <c r="G868" s="108" t="s">
        <v>682</v>
      </c>
      <c r="H868" s="108">
        <v>10</v>
      </c>
      <c r="I868" s="108" t="s">
        <v>2276</v>
      </c>
      <c r="J868" s="108" t="s">
        <v>821</v>
      </c>
      <c r="K868" s="108">
        <v>5250</v>
      </c>
      <c r="L868" s="109">
        <v>0.7</v>
      </c>
      <c r="M868" s="108" t="s">
        <v>2271</v>
      </c>
      <c r="N868" s="274">
        <f>SUMIF('Low Volume Irrigation'!$A$8:$A$201,$A868,'Low Volume Irrigation'!$N$8:$N$201)+SUMIF('Spray heads &amp; Nozzles'!$A$8:$A$202,$A868,'Spray heads &amp; Nozzles'!$N$8:$N$202)+SUMIF('Rotors &amp; Nozzles'!$A$8:$A$215,$A868,'Rotors &amp; Nozzles'!$N$8:$N$215)+SUMIF('Valves &amp; Acc.'!$A$8:$A$200,$A868,'Valves &amp; Acc.'!$N$8:$N$200)+SUMIF(Controllers!$A$8:$A$212,$A868,Controllers!$N$8:$N$212)+SUMIF('Central Control Systems'!$A$8:$A$207,$A868,'Central Control Systems'!$N$8:$N$207)+SUMIF('LND Services'!$A$8:$A$193,$A868,'LND Services'!$N$8:$N$193)+SUMIF(GOLF!$A$8:$A$295,$A868,GOLF!$N$8:$N$295)+SUMIF('GOLF Services'!$A$8:$A$203,$A868,'GOLF Services'!$N$8:$N$203)+SUMIF(AG!$A$8:$A$176,$A868,AG!$N$8:$N$176)+SUMIF('Spare Parts'!$A$8:$A$189,$A868,'Spare Parts'!$J$8:$J$189)</f>
        <v>0</v>
      </c>
    </row>
    <row r="869" spans="1:14" x14ac:dyDescent="0.25">
      <c r="A869" s="250" t="s">
        <v>87</v>
      </c>
      <c r="B869" s="57" t="s">
        <v>824</v>
      </c>
      <c r="C869" s="104" t="s">
        <v>825</v>
      </c>
      <c r="D869" s="352">
        <v>0.33</v>
      </c>
      <c r="E869" s="355">
        <v>0.33</v>
      </c>
      <c r="F869" s="280">
        <v>0</v>
      </c>
      <c r="G869" s="108" t="s">
        <v>682</v>
      </c>
      <c r="H869" s="108">
        <v>1000</v>
      </c>
      <c r="I869" s="108" t="s">
        <v>2274</v>
      </c>
      <c r="J869" s="108" t="s">
        <v>787</v>
      </c>
      <c r="K869" s="108">
        <v>80000</v>
      </c>
      <c r="L869" s="109">
        <v>1.9</v>
      </c>
      <c r="M869" s="108" t="s">
        <v>2271</v>
      </c>
      <c r="N869" s="274">
        <f>SUMIF('Low Volume Irrigation'!$A$8:$A$201,$A869,'Low Volume Irrigation'!$N$8:$N$201)+SUMIF('Spray heads &amp; Nozzles'!$A$8:$A$202,$A869,'Spray heads &amp; Nozzles'!$N$8:$N$202)+SUMIF('Rotors &amp; Nozzles'!$A$8:$A$215,$A869,'Rotors &amp; Nozzles'!$N$8:$N$215)+SUMIF('Valves &amp; Acc.'!$A$8:$A$200,$A869,'Valves &amp; Acc.'!$N$8:$N$200)+SUMIF(Controllers!$A$8:$A$212,$A869,Controllers!$N$8:$N$212)+SUMIF('Central Control Systems'!$A$8:$A$207,$A869,'Central Control Systems'!$N$8:$N$207)+SUMIF('LND Services'!$A$8:$A$193,$A869,'LND Services'!$N$8:$N$193)+SUMIF(GOLF!$A$8:$A$295,$A869,GOLF!$N$8:$N$295)+SUMIF('GOLF Services'!$A$8:$A$203,$A869,'GOLF Services'!$N$8:$N$203)+SUMIF(AG!$A$8:$A$176,$A869,AG!$N$8:$N$176)+SUMIF('Spare Parts'!$A$8:$A$189,$A869,'Spare Parts'!$J$8:$J$189)</f>
        <v>0</v>
      </c>
    </row>
    <row r="870" spans="1:14" x14ac:dyDescent="0.25">
      <c r="A870" s="250" t="s">
        <v>88</v>
      </c>
      <c r="B870" s="57" t="s">
        <v>826</v>
      </c>
      <c r="C870" s="104" t="s">
        <v>827</v>
      </c>
      <c r="D870" s="352">
        <v>0.33</v>
      </c>
      <c r="E870" s="355">
        <v>0.33</v>
      </c>
      <c r="F870" s="280">
        <v>0</v>
      </c>
      <c r="G870" s="108" t="s">
        <v>682</v>
      </c>
      <c r="H870" s="108">
        <v>1000</v>
      </c>
      <c r="I870" s="108" t="s">
        <v>2274</v>
      </c>
      <c r="J870" s="108" t="s">
        <v>787</v>
      </c>
      <c r="K870" s="108">
        <v>80000</v>
      </c>
      <c r="L870" s="109">
        <v>1.9</v>
      </c>
      <c r="M870" s="108" t="s">
        <v>2271</v>
      </c>
      <c r="N870" s="274">
        <f>SUMIF('Low Volume Irrigation'!$A$8:$A$201,$A870,'Low Volume Irrigation'!$N$8:$N$201)+SUMIF('Spray heads &amp; Nozzles'!$A$8:$A$202,$A870,'Spray heads &amp; Nozzles'!$N$8:$N$202)+SUMIF('Rotors &amp; Nozzles'!$A$8:$A$215,$A870,'Rotors &amp; Nozzles'!$N$8:$N$215)+SUMIF('Valves &amp; Acc.'!$A$8:$A$200,$A870,'Valves &amp; Acc.'!$N$8:$N$200)+SUMIF(Controllers!$A$8:$A$212,$A870,Controllers!$N$8:$N$212)+SUMIF('Central Control Systems'!$A$8:$A$207,$A870,'Central Control Systems'!$N$8:$N$207)+SUMIF('LND Services'!$A$8:$A$193,$A870,'LND Services'!$N$8:$N$193)+SUMIF(GOLF!$A$8:$A$295,$A870,GOLF!$N$8:$N$295)+SUMIF('GOLF Services'!$A$8:$A$203,$A870,'GOLF Services'!$N$8:$N$203)+SUMIF(AG!$A$8:$A$176,$A870,AG!$N$8:$N$176)+SUMIF('Spare Parts'!$A$8:$A$189,$A870,'Spare Parts'!$J$8:$J$189)</f>
        <v>0</v>
      </c>
    </row>
    <row r="871" spans="1:14" x14ac:dyDescent="0.25">
      <c r="A871" s="250" t="s">
        <v>89</v>
      </c>
      <c r="B871" s="57" t="s">
        <v>828</v>
      </c>
      <c r="C871" s="104" t="s">
        <v>829</v>
      </c>
      <c r="D871" s="352">
        <v>0.33</v>
      </c>
      <c r="E871" s="355">
        <v>0.33</v>
      </c>
      <c r="F871" s="280">
        <v>0</v>
      </c>
      <c r="G871" s="108" t="s">
        <v>682</v>
      </c>
      <c r="H871" s="108">
        <v>1000</v>
      </c>
      <c r="I871" s="108" t="s">
        <v>2274</v>
      </c>
      <c r="J871" s="108" t="s">
        <v>787</v>
      </c>
      <c r="K871" s="108">
        <v>80000</v>
      </c>
      <c r="L871" s="109">
        <v>1.9</v>
      </c>
      <c r="M871" s="108" t="s">
        <v>2271</v>
      </c>
      <c r="N871" s="274">
        <f>SUMIF('Low Volume Irrigation'!$A$8:$A$201,$A871,'Low Volume Irrigation'!$N$8:$N$201)+SUMIF('Spray heads &amp; Nozzles'!$A$8:$A$202,$A871,'Spray heads &amp; Nozzles'!$N$8:$N$202)+SUMIF('Rotors &amp; Nozzles'!$A$8:$A$215,$A871,'Rotors &amp; Nozzles'!$N$8:$N$215)+SUMIF('Valves &amp; Acc.'!$A$8:$A$200,$A871,'Valves &amp; Acc.'!$N$8:$N$200)+SUMIF(Controllers!$A$8:$A$212,$A871,Controllers!$N$8:$N$212)+SUMIF('Central Control Systems'!$A$8:$A$207,$A871,'Central Control Systems'!$N$8:$N$207)+SUMIF('LND Services'!$A$8:$A$193,$A871,'LND Services'!$N$8:$N$193)+SUMIF(GOLF!$A$8:$A$295,$A871,GOLF!$N$8:$N$295)+SUMIF('GOLF Services'!$A$8:$A$203,$A871,'GOLF Services'!$N$8:$N$203)+SUMIF(AG!$A$8:$A$176,$A871,AG!$N$8:$N$176)+SUMIF('Spare Parts'!$A$8:$A$189,$A871,'Spare Parts'!$J$8:$J$189)</f>
        <v>0</v>
      </c>
    </row>
    <row r="872" spans="1:14" x14ac:dyDescent="0.25">
      <c r="A872" s="250" t="s">
        <v>2299</v>
      </c>
      <c r="B872" s="57" t="s">
        <v>2300</v>
      </c>
      <c r="C872" s="104" t="s">
        <v>2305</v>
      </c>
      <c r="D872" s="352">
        <v>0.38</v>
      </c>
      <c r="E872" s="355">
        <v>0.38</v>
      </c>
      <c r="F872" s="280">
        <v>0</v>
      </c>
      <c r="G872" s="108" t="s">
        <v>682</v>
      </c>
      <c r="H872" s="108">
        <v>100</v>
      </c>
      <c r="I872" s="108" t="s">
        <v>2276</v>
      </c>
      <c r="J872" s="108">
        <v>1000</v>
      </c>
      <c r="K872" s="108">
        <v>80000</v>
      </c>
      <c r="L872" s="109">
        <v>1.9</v>
      </c>
      <c r="M872" s="108" t="s">
        <v>2271</v>
      </c>
      <c r="N872" s="274">
        <f>SUMIF('Low Volume Irrigation'!$A$8:$A$201,$A872,'Low Volume Irrigation'!$N$8:$N$201)+SUMIF('Spray heads &amp; Nozzles'!$A$8:$A$202,$A872,'Spray heads &amp; Nozzles'!$N$8:$N$202)+SUMIF('Rotors &amp; Nozzles'!$A$8:$A$215,$A872,'Rotors &amp; Nozzles'!$N$8:$N$215)+SUMIF('Valves &amp; Acc.'!$A$8:$A$200,$A872,'Valves &amp; Acc.'!$N$8:$N$200)+SUMIF(Controllers!$A$8:$A$212,$A872,Controllers!$N$8:$N$212)+SUMIF('Central Control Systems'!$A$8:$A$207,$A872,'Central Control Systems'!$N$8:$N$207)+SUMIF('LND Services'!$A$8:$A$193,$A872,'LND Services'!$N$8:$N$193)+SUMIF(GOLF!$A$8:$A$295,$A872,GOLF!$N$8:$N$295)+SUMIF('GOLF Services'!$A$8:$A$203,$A872,'GOLF Services'!$N$8:$N$203)+SUMIF(AG!$A$8:$A$176,$A872,AG!$N$8:$N$176)+SUMIF('Spare Parts'!$A$8:$A$189,$A872,'Spare Parts'!$J$8:$J$189)</f>
        <v>0</v>
      </c>
    </row>
    <row r="873" spans="1:14" x14ac:dyDescent="0.25">
      <c r="A873" s="250" t="s">
        <v>2301</v>
      </c>
      <c r="B873" s="57" t="s">
        <v>2302</v>
      </c>
      <c r="C873" s="104" t="s">
        <v>2306</v>
      </c>
      <c r="D873" s="352">
        <v>0.38</v>
      </c>
      <c r="E873" s="355">
        <v>0.38</v>
      </c>
      <c r="F873" s="280">
        <v>0</v>
      </c>
      <c r="G873" s="108" t="s">
        <v>682</v>
      </c>
      <c r="H873" s="108">
        <v>100</v>
      </c>
      <c r="I873" s="108" t="s">
        <v>2276</v>
      </c>
      <c r="J873" s="108">
        <v>1000</v>
      </c>
      <c r="K873" s="108">
        <v>80000</v>
      </c>
      <c r="L873" s="109">
        <v>1.9</v>
      </c>
      <c r="M873" s="108" t="s">
        <v>2271</v>
      </c>
      <c r="N873" s="274">
        <f>SUMIF('Low Volume Irrigation'!$A$8:$A$201,$A873,'Low Volume Irrigation'!$N$8:$N$201)+SUMIF('Spray heads &amp; Nozzles'!$A$8:$A$202,$A873,'Spray heads &amp; Nozzles'!$N$8:$N$202)+SUMIF('Rotors &amp; Nozzles'!$A$8:$A$215,$A873,'Rotors &amp; Nozzles'!$N$8:$N$215)+SUMIF('Valves &amp; Acc.'!$A$8:$A$200,$A873,'Valves &amp; Acc.'!$N$8:$N$200)+SUMIF(Controllers!$A$8:$A$212,$A873,Controllers!$N$8:$N$212)+SUMIF('Central Control Systems'!$A$8:$A$207,$A873,'Central Control Systems'!$N$8:$N$207)+SUMIF('LND Services'!$A$8:$A$193,$A873,'LND Services'!$N$8:$N$193)+SUMIF(GOLF!$A$8:$A$295,$A873,GOLF!$N$8:$N$295)+SUMIF('GOLF Services'!$A$8:$A$203,$A873,'GOLF Services'!$N$8:$N$203)+SUMIF(AG!$A$8:$A$176,$A873,AG!$N$8:$N$176)+SUMIF('Spare Parts'!$A$8:$A$189,$A873,'Spare Parts'!$J$8:$J$189)</f>
        <v>0</v>
      </c>
    </row>
    <row r="874" spans="1:14" x14ac:dyDescent="0.25">
      <c r="A874" s="250" t="s">
        <v>2303</v>
      </c>
      <c r="B874" s="57" t="s">
        <v>2304</v>
      </c>
      <c r="C874" s="104" t="s">
        <v>2307</v>
      </c>
      <c r="D874" s="352">
        <v>0.38</v>
      </c>
      <c r="E874" s="355">
        <v>0.38</v>
      </c>
      <c r="F874" s="280">
        <v>0</v>
      </c>
      <c r="G874" s="108" t="s">
        <v>682</v>
      </c>
      <c r="H874" s="108">
        <v>100</v>
      </c>
      <c r="I874" s="108" t="s">
        <v>2276</v>
      </c>
      <c r="J874" s="108">
        <v>1000</v>
      </c>
      <c r="K874" s="108">
        <v>80000</v>
      </c>
      <c r="L874" s="109">
        <v>1.9</v>
      </c>
      <c r="M874" s="108" t="s">
        <v>2271</v>
      </c>
      <c r="N874" s="274">
        <f>SUMIF('Low Volume Irrigation'!$A$8:$A$201,$A874,'Low Volume Irrigation'!$N$8:$N$201)+SUMIF('Spray heads &amp; Nozzles'!$A$8:$A$202,$A874,'Spray heads &amp; Nozzles'!$N$8:$N$202)+SUMIF('Rotors &amp; Nozzles'!$A$8:$A$215,$A874,'Rotors &amp; Nozzles'!$N$8:$N$215)+SUMIF('Valves &amp; Acc.'!$A$8:$A$200,$A874,'Valves &amp; Acc.'!$N$8:$N$200)+SUMIF(Controllers!$A$8:$A$212,$A874,Controllers!$N$8:$N$212)+SUMIF('Central Control Systems'!$A$8:$A$207,$A874,'Central Control Systems'!$N$8:$N$207)+SUMIF('LND Services'!$A$8:$A$193,$A874,'LND Services'!$N$8:$N$193)+SUMIF(GOLF!$A$8:$A$295,$A874,GOLF!$N$8:$N$295)+SUMIF('GOLF Services'!$A$8:$A$203,$A874,'GOLF Services'!$N$8:$N$203)+SUMIF(AG!$A$8:$A$176,$A874,AG!$N$8:$N$176)+SUMIF('Spare Parts'!$A$8:$A$189,$A874,'Spare Parts'!$J$8:$J$189)</f>
        <v>0</v>
      </c>
    </row>
    <row r="875" spans="1:14" x14ac:dyDescent="0.25">
      <c r="A875" s="250" t="s">
        <v>91</v>
      </c>
      <c r="B875" s="57" t="s">
        <v>831</v>
      </c>
      <c r="C875" s="104" t="s">
        <v>832</v>
      </c>
      <c r="D875" s="352">
        <v>1.91</v>
      </c>
      <c r="E875" s="355">
        <v>1.91</v>
      </c>
      <c r="F875" s="280">
        <v>0</v>
      </c>
      <c r="G875" s="108" t="s">
        <v>682</v>
      </c>
      <c r="H875" s="108">
        <v>10</v>
      </c>
      <c r="I875" s="108" t="s">
        <v>2276</v>
      </c>
      <c r="J875" s="108" t="s">
        <v>812</v>
      </c>
      <c r="K875" s="108">
        <v>24000</v>
      </c>
      <c r="L875" s="109">
        <v>0.5</v>
      </c>
      <c r="M875" s="108" t="s">
        <v>2271</v>
      </c>
      <c r="N875" s="274">
        <f>SUMIF('Low Volume Irrigation'!$A$8:$A$201,$A875,'Low Volume Irrigation'!$N$8:$N$201)+SUMIF('Spray heads &amp; Nozzles'!$A$8:$A$202,$A875,'Spray heads &amp; Nozzles'!$N$8:$N$202)+SUMIF('Rotors &amp; Nozzles'!$A$8:$A$215,$A875,'Rotors &amp; Nozzles'!$N$8:$N$215)+SUMIF('Valves &amp; Acc.'!$A$8:$A$200,$A875,'Valves &amp; Acc.'!$N$8:$N$200)+SUMIF(Controllers!$A$8:$A$212,$A875,Controllers!$N$8:$N$212)+SUMIF('Central Control Systems'!$A$8:$A$207,$A875,'Central Control Systems'!$N$8:$N$207)+SUMIF('LND Services'!$A$8:$A$193,$A875,'LND Services'!$N$8:$N$193)+SUMIF(GOLF!$A$8:$A$295,$A875,GOLF!$N$8:$N$295)+SUMIF('GOLF Services'!$A$8:$A$203,$A875,'GOLF Services'!$N$8:$N$203)+SUMIF(AG!$A$8:$A$176,$A875,AG!$N$8:$N$176)+SUMIF('Spare Parts'!$A$8:$A$189,$A875,'Spare Parts'!$J$8:$J$189)</f>
        <v>0</v>
      </c>
    </row>
    <row r="876" spans="1:14" x14ac:dyDescent="0.25">
      <c r="A876" s="250" t="s">
        <v>92</v>
      </c>
      <c r="B876" s="57" t="s">
        <v>833</v>
      </c>
      <c r="C876" s="104" t="s">
        <v>834</v>
      </c>
      <c r="D876" s="352">
        <v>1.91</v>
      </c>
      <c r="E876" s="355">
        <v>1.91</v>
      </c>
      <c r="F876" s="280">
        <v>0</v>
      </c>
      <c r="G876" s="108" t="s">
        <v>682</v>
      </c>
      <c r="H876" s="108">
        <v>10</v>
      </c>
      <c r="I876" s="108" t="s">
        <v>2276</v>
      </c>
      <c r="J876" s="108" t="s">
        <v>812</v>
      </c>
      <c r="K876" s="108">
        <v>24000</v>
      </c>
      <c r="L876" s="109">
        <v>0.5</v>
      </c>
      <c r="M876" s="108" t="s">
        <v>2271</v>
      </c>
      <c r="N876" s="274">
        <f>SUMIF('Low Volume Irrigation'!$A$8:$A$201,$A876,'Low Volume Irrigation'!$N$8:$N$201)+SUMIF('Spray heads &amp; Nozzles'!$A$8:$A$202,$A876,'Spray heads &amp; Nozzles'!$N$8:$N$202)+SUMIF('Rotors &amp; Nozzles'!$A$8:$A$215,$A876,'Rotors &amp; Nozzles'!$N$8:$N$215)+SUMIF('Valves &amp; Acc.'!$A$8:$A$200,$A876,'Valves &amp; Acc.'!$N$8:$N$200)+SUMIF(Controllers!$A$8:$A$212,$A876,Controllers!$N$8:$N$212)+SUMIF('Central Control Systems'!$A$8:$A$207,$A876,'Central Control Systems'!$N$8:$N$207)+SUMIF('LND Services'!$A$8:$A$193,$A876,'LND Services'!$N$8:$N$193)+SUMIF(GOLF!$A$8:$A$295,$A876,GOLF!$N$8:$N$295)+SUMIF('GOLF Services'!$A$8:$A$203,$A876,'GOLF Services'!$N$8:$N$203)+SUMIF(AG!$A$8:$A$176,$A876,AG!$N$8:$N$176)+SUMIF('Spare Parts'!$A$8:$A$189,$A876,'Spare Parts'!$J$8:$J$189)</f>
        <v>0</v>
      </c>
    </row>
    <row r="877" spans="1:14" x14ac:dyDescent="0.25">
      <c r="A877" s="250" t="s">
        <v>94</v>
      </c>
      <c r="B877" s="57" t="s">
        <v>836</v>
      </c>
      <c r="C877" s="104" t="s">
        <v>837</v>
      </c>
      <c r="D877" s="352">
        <v>3.64</v>
      </c>
      <c r="E877" s="355">
        <v>3.64</v>
      </c>
      <c r="F877" s="280">
        <v>0</v>
      </c>
      <c r="G877" s="108" t="s">
        <v>682</v>
      </c>
      <c r="H877" s="108">
        <v>20</v>
      </c>
      <c r="I877" s="108" t="s">
        <v>2276</v>
      </c>
      <c r="J877" s="108" t="s">
        <v>760</v>
      </c>
      <c r="K877" s="108">
        <v>8000</v>
      </c>
      <c r="L877" s="109">
        <v>1.2</v>
      </c>
      <c r="M877" s="108" t="s">
        <v>2271</v>
      </c>
      <c r="N877" s="274">
        <f>SUMIF('Low Volume Irrigation'!$A$8:$A$201,$A877,'Low Volume Irrigation'!$N$8:$N$201)+SUMIF('Spray heads &amp; Nozzles'!$A$8:$A$202,$A877,'Spray heads &amp; Nozzles'!$N$8:$N$202)+SUMIF('Rotors &amp; Nozzles'!$A$8:$A$215,$A877,'Rotors &amp; Nozzles'!$N$8:$N$215)+SUMIF('Valves &amp; Acc.'!$A$8:$A$200,$A877,'Valves &amp; Acc.'!$N$8:$N$200)+SUMIF(Controllers!$A$8:$A$212,$A877,Controllers!$N$8:$N$212)+SUMIF('Central Control Systems'!$A$8:$A$207,$A877,'Central Control Systems'!$N$8:$N$207)+SUMIF('LND Services'!$A$8:$A$193,$A877,'LND Services'!$N$8:$N$193)+SUMIF(GOLF!$A$8:$A$295,$A877,GOLF!$N$8:$N$295)+SUMIF('GOLF Services'!$A$8:$A$203,$A877,'GOLF Services'!$N$8:$N$203)+SUMIF(AG!$A$8:$A$176,$A877,AG!$N$8:$N$176)+SUMIF('Spare Parts'!$A$8:$A$189,$A877,'Spare Parts'!$J$8:$J$189)</f>
        <v>0</v>
      </c>
    </row>
    <row r="878" spans="1:14" x14ac:dyDescent="0.25">
      <c r="A878" s="250" t="s">
        <v>95</v>
      </c>
      <c r="B878" s="57" t="s">
        <v>838</v>
      </c>
      <c r="C878" s="104" t="s">
        <v>839</v>
      </c>
      <c r="D878" s="352">
        <v>3.64</v>
      </c>
      <c r="E878" s="355">
        <v>3.64</v>
      </c>
      <c r="F878" s="280">
        <v>0</v>
      </c>
      <c r="G878" s="108" t="s">
        <v>682</v>
      </c>
      <c r="H878" s="108">
        <v>20</v>
      </c>
      <c r="I878" s="108" t="s">
        <v>2276</v>
      </c>
      <c r="J878" s="108" t="s">
        <v>760</v>
      </c>
      <c r="K878" s="108">
        <v>8000</v>
      </c>
      <c r="L878" s="109">
        <v>1.2</v>
      </c>
      <c r="M878" s="108" t="s">
        <v>2271</v>
      </c>
      <c r="N878" s="274">
        <f>SUMIF('Low Volume Irrigation'!$A$8:$A$201,$A878,'Low Volume Irrigation'!$N$8:$N$201)+SUMIF('Spray heads &amp; Nozzles'!$A$8:$A$202,$A878,'Spray heads &amp; Nozzles'!$N$8:$N$202)+SUMIF('Rotors &amp; Nozzles'!$A$8:$A$215,$A878,'Rotors &amp; Nozzles'!$N$8:$N$215)+SUMIF('Valves &amp; Acc.'!$A$8:$A$200,$A878,'Valves &amp; Acc.'!$N$8:$N$200)+SUMIF(Controllers!$A$8:$A$212,$A878,Controllers!$N$8:$N$212)+SUMIF('Central Control Systems'!$A$8:$A$207,$A878,'Central Control Systems'!$N$8:$N$207)+SUMIF('LND Services'!$A$8:$A$193,$A878,'LND Services'!$N$8:$N$193)+SUMIF(GOLF!$A$8:$A$295,$A878,GOLF!$N$8:$N$295)+SUMIF('GOLF Services'!$A$8:$A$203,$A878,'GOLF Services'!$N$8:$N$203)+SUMIF(AG!$A$8:$A$176,$A878,AG!$N$8:$N$176)+SUMIF('Spare Parts'!$A$8:$A$189,$A878,'Spare Parts'!$J$8:$J$189)</f>
        <v>0</v>
      </c>
    </row>
    <row r="879" spans="1:14" x14ac:dyDescent="0.25">
      <c r="A879" s="250" t="s">
        <v>96</v>
      </c>
      <c r="B879" s="57" t="s">
        <v>840</v>
      </c>
      <c r="C879" s="104" t="s">
        <v>841</v>
      </c>
      <c r="D879" s="352">
        <v>3.64</v>
      </c>
      <c r="E879" s="355">
        <v>3.64</v>
      </c>
      <c r="F879" s="280">
        <v>0</v>
      </c>
      <c r="G879" s="108" t="s">
        <v>682</v>
      </c>
      <c r="H879" s="108">
        <v>20</v>
      </c>
      <c r="I879" s="108" t="s">
        <v>2276</v>
      </c>
      <c r="J879" s="108" t="s">
        <v>760</v>
      </c>
      <c r="K879" s="108">
        <v>8000</v>
      </c>
      <c r="L879" s="109">
        <v>1.2</v>
      </c>
      <c r="M879" s="108" t="s">
        <v>2271</v>
      </c>
      <c r="N879" s="274">
        <f>SUMIF('Low Volume Irrigation'!$A$8:$A$201,$A879,'Low Volume Irrigation'!$N$8:$N$201)+SUMIF('Spray heads &amp; Nozzles'!$A$8:$A$202,$A879,'Spray heads &amp; Nozzles'!$N$8:$N$202)+SUMIF('Rotors &amp; Nozzles'!$A$8:$A$215,$A879,'Rotors &amp; Nozzles'!$N$8:$N$215)+SUMIF('Valves &amp; Acc.'!$A$8:$A$200,$A879,'Valves &amp; Acc.'!$N$8:$N$200)+SUMIF(Controllers!$A$8:$A$212,$A879,Controllers!$N$8:$N$212)+SUMIF('Central Control Systems'!$A$8:$A$207,$A879,'Central Control Systems'!$N$8:$N$207)+SUMIF('LND Services'!$A$8:$A$193,$A879,'LND Services'!$N$8:$N$193)+SUMIF(GOLF!$A$8:$A$295,$A879,GOLF!$N$8:$N$295)+SUMIF('GOLF Services'!$A$8:$A$203,$A879,'GOLF Services'!$N$8:$N$203)+SUMIF(AG!$A$8:$A$176,$A879,AG!$N$8:$N$176)+SUMIF('Spare Parts'!$A$8:$A$189,$A879,'Spare Parts'!$J$8:$J$189)</f>
        <v>0</v>
      </c>
    </row>
    <row r="880" spans="1:14" x14ac:dyDescent="0.25">
      <c r="A880" s="250" t="s">
        <v>84</v>
      </c>
      <c r="B880" s="57" t="s">
        <v>817</v>
      </c>
      <c r="C880" s="104" t="s">
        <v>818</v>
      </c>
      <c r="D880" s="352">
        <v>5.5</v>
      </c>
      <c r="E880" s="355">
        <v>5.5</v>
      </c>
      <c r="F880" s="280">
        <v>0</v>
      </c>
      <c r="G880" s="108" t="s">
        <v>682</v>
      </c>
      <c r="H880" s="108">
        <v>20</v>
      </c>
      <c r="I880" s="108" t="s">
        <v>2274</v>
      </c>
      <c r="J880" s="108" t="s">
        <v>819</v>
      </c>
      <c r="K880" s="108">
        <v>2000</v>
      </c>
      <c r="L880" s="109">
        <v>0.7</v>
      </c>
      <c r="M880" s="108" t="s">
        <v>2271</v>
      </c>
      <c r="N880" s="274">
        <f>SUMIF('Low Volume Irrigation'!$A$8:$A$201,$A880,'Low Volume Irrigation'!$N$8:$N$201)+SUMIF('Spray heads &amp; Nozzles'!$A$8:$A$202,$A880,'Spray heads &amp; Nozzles'!$N$8:$N$202)+SUMIF('Rotors &amp; Nozzles'!$A$8:$A$215,$A880,'Rotors &amp; Nozzles'!$N$8:$N$215)+SUMIF('Valves &amp; Acc.'!$A$8:$A$200,$A880,'Valves &amp; Acc.'!$N$8:$N$200)+SUMIF(Controllers!$A$8:$A$212,$A880,Controllers!$N$8:$N$212)+SUMIF('Central Control Systems'!$A$8:$A$207,$A880,'Central Control Systems'!$N$8:$N$207)+SUMIF('LND Services'!$A$8:$A$193,$A880,'LND Services'!$N$8:$N$193)+SUMIF(GOLF!$A$8:$A$295,$A880,GOLF!$N$8:$N$295)+SUMIF('GOLF Services'!$A$8:$A$203,$A880,'GOLF Services'!$N$8:$N$203)+SUMIF(AG!$A$8:$A$176,$A880,AG!$N$8:$N$176)+SUMIF('Spare Parts'!$A$8:$A$189,$A880,'Spare Parts'!$J$8:$J$189)</f>
        <v>0</v>
      </c>
    </row>
    <row r="881" spans="1:14" x14ac:dyDescent="0.25">
      <c r="A881" s="250" t="s">
        <v>1712</v>
      </c>
      <c r="B881" s="57" t="s">
        <v>1717</v>
      </c>
      <c r="C881" s="104" t="s">
        <v>820</v>
      </c>
      <c r="D881" s="352">
        <v>47.02</v>
      </c>
      <c r="E881" s="355">
        <v>47.02</v>
      </c>
      <c r="F881" s="280">
        <v>0</v>
      </c>
      <c r="G881" s="108" t="s">
        <v>682</v>
      </c>
      <c r="H881" s="108">
        <v>10</v>
      </c>
      <c r="I881" s="108" t="s">
        <v>2274</v>
      </c>
      <c r="J881" s="108">
        <v>10</v>
      </c>
      <c r="K881" s="108">
        <v>500</v>
      </c>
      <c r="L881" s="109">
        <v>1.5</v>
      </c>
      <c r="M881" s="108" t="s">
        <v>2271</v>
      </c>
      <c r="N881" s="274">
        <f>SUMIF('Low Volume Irrigation'!$A$8:$A$201,$A881,'Low Volume Irrigation'!$N$8:$N$201)+SUMIF('Spray heads &amp; Nozzles'!$A$8:$A$202,$A881,'Spray heads &amp; Nozzles'!$N$8:$N$202)+SUMIF('Rotors &amp; Nozzles'!$A$8:$A$215,$A881,'Rotors &amp; Nozzles'!$N$8:$N$215)+SUMIF('Valves &amp; Acc.'!$A$8:$A$200,$A881,'Valves &amp; Acc.'!$N$8:$N$200)+SUMIF(Controllers!$A$8:$A$212,$A881,Controllers!$N$8:$N$212)+SUMIF('Central Control Systems'!$A$8:$A$207,$A881,'Central Control Systems'!$N$8:$N$207)+SUMIF('LND Services'!$A$8:$A$193,$A881,'LND Services'!$N$8:$N$193)+SUMIF(GOLF!$A$8:$A$295,$A881,GOLF!$N$8:$N$295)+SUMIF('GOLF Services'!$A$8:$A$203,$A881,'GOLF Services'!$N$8:$N$203)+SUMIF(AG!$A$8:$A$176,$A881,AG!$N$8:$N$176)+SUMIF('Spare Parts'!$A$8:$A$189,$A881,'Spare Parts'!$J$8:$J$189)</f>
        <v>0</v>
      </c>
    </row>
    <row r="882" spans="1:14" x14ac:dyDescent="0.25">
      <c r="A882" s="250" t="s">
        <v>81</v>
      </c>
      <c r="B882" s="57" t="s">
        <v>807</v>
      </c>
      <c r="C882" s="104" t="s">
        <v>808</v>
      </c>
      <c r="D882" s="352">
        <v>0.37</v>
      </c>
      <c r="E882" s="355">
        <v>0.37</v>
      </c>
      <c r="F882" s="280">
        <v>0</v>
      </c>
      <c r="G882" s="108" t="s">
        <v>682</v>
      </c>
      <c r="H882" s="108">
        <v>100</v>
      </c>
      <c r="I882" s="108" t="s">
        <v>2276</v>
      </c>
      <c r="J882" s="108" t="s">
        <v>809</v>
      </c>
      <c r="K882" s="108">
        <v>72000</v>
      </c>
      <c r="L882" s="109">
        <v>0.5</v>
      </c>
      <c r="M882" s="108" t="s">
        <v>2271</v>
      </c>
      <c r="N882" s="274">
        <f>SUMIF('Low Volume Irrigation'!$A$8:$A$201,$A882,'Low Volume Irrigation'!$N$8:$N$201)+SUMIF('Spray heads &amp; Nozzles'!$A$8:$A$202,$A882,'Spray heads &amp; Nozzles'!$N$8:$N$202)+SUMIF('Rotors &amp; Nozzles'!$A$8:$A$215,$A882,'Rotors &amp; Nozzles'!$N$8:$N$215)+SUMIF('Valves &amp; Acc.'!$A$8:$A$200,$A882,'Valves &amp; Acc.'!$N$8:$N$200)+SUMIF(Controllers!$A$8:$A$212,$A882,Controllers!$N$8:$N$212)+SUMIF('Central Control Systems'!$A$8:$A$207,$A882,'Central Control Systems'!$N$8:$N$207)+SUMIF('LND Services'!$A$8:$A$193,$A882,'LND Services'!$N$8:$N$193)+SUMIF(GOLF!$A$8:$A$295,$A882,GOLF!$N$8:$N$295)+SUMIF('GOLF Services'!$A$8:$A$203,$A882,'GOLF Services'!$N$8:$N$203)+SUMIF(AG!$A$8:$A$176,$A882,AG!$N$8:$N$176)+SUMIF('Spare Parts'!$A$8:$A$189,$A882,'Spare Parts'!$J$8:$J$189)</f>
        <v>0</v>
      </c>
    </row>
    <row r="883" spans="1:14" x14ac:dyDescent="0.25">
      <c r="A883" s="250" t="s">
        <v>3073</v>
      </c>
      <c r="B883" s="57" t="s">
        <v>3074</v>
      </c>
      <c r="C883" s="104" t="s">
        <v>3075</v>
      </c>
      <c r="D883" s="352">
        <v>8.1</v>
      </c>
      <c r="E883" s="355">
        <v>8.1</v>
      </c>
      <c r="F883" s="280">
        <v>0</v>
      </c>
      <c r="G883" s="108" t="s">
        <v>1143</v>
      </c>
      <c r="H883" s="108">
        <v>1</v>
      </c>
      <c r="I883" s="108" t="s">
        <v>2276</v>
      </c>
      <c r="J883" s="108" t="s">
        <v>2276</v>
      </c>
      <c r="K883" s="108" t="s">
        <v>2276</v>
      </c>
      <c r="L883" s="109" t="s">
        <v>2276</v>
      </c>
      <c r="M883" s="108" t="s">
        <v>2632</v>
      </c>
      <c r="N883" s="274">
        <f>SUMIF('Low Volume Irrigation'!$A$8:$A$201,$A883,'Low Volume Irrigation'!$N$8:$N$201)+SUMIF('Spray heads &amp; Nozzles'!$A$8:$A$202,$A883,'Spray heads &amp; Nozzles'!$N$8:$N$202)+SUMIF('Rotors &amp; Nozzles'!$A$8:$A$215,$A883,'Rotors &amp; Nozzles'!$N$8:$N$215)+SUMIF('Valves &amp; Acc.'!$A$8:$A$200,$A883,'Valves &amp; Acc.'!$N$8:$N$200)+SUMIF(Controllers!$A$8:$A$212,$A883,Controllers!$N$8:$N$212)+SUMIF('Central Control Systems'!$A$8:$A$207,$A883,'Central Control Systems'!$N$8:$N$207)+SUMIF('LND Services'!$A$8:$A$193,$A883,'LND Services'!$N$8:$N$193)+SUMIF(GOLF!$A$8:$A$295,$A883,GOLF!$N$8:$N$295)+SUMIF('GOLF Services'!$A$8:$A$203,$A883,'GOLF Services'!$N$8:$N$203)+SUMIF(AG!$A$8:$A$176,$A883,AG!$N$8:$N$176)+SUMIF('Spare Parts'!$A$8:$A$189,$A883,'Spare Parts'!$J$8:$J$189)</f>
        <v>0</v>
      </c>
    </row>
    <row r="884" spans="1:14" x14ac:dyDescent="0.25">
      <c r="A884" s="250" t="s">
        <v>2968</v>
      </c>
      <c r="B884" s="57" t="s">
        <v>2969</v>
      </c>
      <c r="C884" s="104" t="s">
        <v>2970</v>
      </c>
      <c r="D884" s="352">
        <v>302.51</v>
      </c>
      <c r="E884" s="355">
        <v>0</v>
      </c>
      <c r="F884" s="280" t="s">
        <v>678</v>
      </c>
      <c r="G884" s="108" t="s">
        <v>1143</v>
      </c>
      <c r="H884" s="108">
        <v>1</v>
      </c>
      <c r="I884" s="108" t="s">
        <v>2276</v>
      </c>
      <c r="J884" s="108" t="s">
        <v>2276</v>
      </c>
      <c r="K884" s="108" t="s">
        <v>2276</v>
      </c>
      <c r="L884" s="109" t="s">
        <v>2276</v>
      </c>
      <c r="M884" s="108" t="s">
        <v>2632</v>
      </c>
      <c r="N884" s="274">
        <f>SUMIF('Low Volume Irrigation'!$A$8:$A$201,$A884,'Low Volume Irrigation'!$N$8:$N$201)+SUMIF('Spray heads &amp; Nozzles'!$A$8:$A$202,$A884,'Spray heads &amp; Nozzles'!$N$8:$N$202)+SUMIF('Rotors &amp; Nozzles'!$A$8:$A$215,$A884,'Rotors &amp; Nozzles'!$N$8:$N$215)+SUMIF('Valves &amp; Acc.'!$A$8:$A$200,$A884,'Valves &amp; Acc.'!$N$8:$N$200)+SUMIF(Controllers!$A$8:$A$212,$A884,Controllers!$N$8:$N$212)+SUMIF('Central Control Systems'!$A$8:$A$207,$A884,'Central Control Systems'!$N$8:$N$207)+SUMIF('LND Services'!$A$8:$A$193,$A884,'LND Services'!$N$8:$N$193)+SUMIF(GOLF!$A$8:$A$295,$A884,GOLF!$N$8:$N$295)+SUMIF('GOLF Services'!$A$8:$A$203,$A884,'GOLF Services'!$N$8:$N$203)+SUMIF(AG!$A$8:$A$176,$A884,AG!$N$8:$N$176)+SUMIF('Spare Parts'!$A$8:$A$189,$A884,'Spare Parts'!$J$8:$J$189)</f>
        <v>0</v>
      </c>
    </row>
    <row r="885" spans="1:14" x14ac:dyDescent="0.25">
      <c r="A885" s="250" t="s">
        <v>2553</v>
      </c>
      <c r="B885" s="57" t="s">
        <v>2646</v>
      </c>
      <c r="C885" s="104" t="s">
        <v>2971</v>
      </c>
      <c r="D885" s="352">
        <v>63.66</v>
      </c>
      <c r="E885" s="355">
        <v>63.66</v>
      </c>
      <c r="F885" s="280">
        <v>0</v>
      </c>
      <c r="G885" s="108" t="s">
        <v>1143</v>
      </c>
      <c r="H885" s="108">
        <v>1</v>
      </c>
      <c r="I885" s="108" t="s">
        <v>2276</v>
      </c>
      <c r="J885" s="108" t="s">
        <v>2276</v>
      </c>
      <c r="K885" s="108" t="s">
        <v>2276</v>
      </c>
      <c r="L885" s="109" t="s">
        <v>2276</v>
      </c>
      <c r="M885" s="108" t="s">
        <v>2632</v>
      </c>
      <c r="N885" s="274">
        <f>SUMIF('Low Volume Irrigation'!$A$8:$A$201,$A885,'Low Volume Irrigation'!$N$8:$N$201)+SUMIF('Spray heads &amp; Nozzles'!$A$8:$A$202,$A885,'Spray heads &amp; Nozzles'!$N$8:$N$202)+SUMIF('Rotors &amp; Nozzles'!$A$8:$A$215,$A885,'Rotors &amp; Nozzles'!$N$8:$N$215)+SUMIF('Valves &amp; Acc.'!$A$8:$A$200,$A885,'Valves &amp; Acc.'!$N$8:$N$200)+SUMIF(Controllers!$A$8:$A$212,$A885,Controllers!$N$8:$N$212)+SUMIF('Central Control Systems'!$A$8:$A$207,$A885,'Central Control Systems'!$N$8:$N$207)+SUMIF('LND Services'!$A$8:$A$193,$A885,'LND Services'!$N$8:$N$193)+SUMIF(GOLF!$A$8:$A$295,$A885,GOLF!$N$8:$N$295)+SUMIF('GOLF Services'!$A$8:$A$203,$A885,'GOLF Services'!$N$8:$N$203)+SUMIF(AG!$A$8:$A$176,$A885,AG!$N$8:$N$176)+SUMIF('Spare Parts'!$A$8:$A$189,$A885,'Spare Parts'!$J$8:$J$189)</f>
        <v>0</v>
      </c>
    </row>
    <row r="886" spans="1:14" x14ac:dyDescent="0.25">
      <c r="A886" s="250" t="s">
        <v>2973</v>
      </c>
      <c r="B886" s="57" t="s">
        <v>2974</v>
      </c>
      <c r="C886" s="104" t="s">
        <v>2975</v>
      </c>
      <c r="D886" s="352">
        <v>65.900000000000006</v>
      </c>
      <c r="E886" s="355">
        <v>65.900000000000006</v>
      </c>
      <c r="F886" s="280">
        <v>0</v>
      </c>
      <c r="G886" s="108" t="s">
        <v>1143</v>
      </c>
      <c r="H886" s="108">
        <v>1</v>
      </c>
      <c r="I886" s="108" t="s">
        <v>2276</v>
      </c>
      <c r="J886" s="108" t="s">
        <v>2276</v>
      </c>
      <c r="K886" s="108" t="s">
        <v>2276</v>
      </c>
      <c r="L886" s="109" t="s">
        <v>2276</v>
      </c>
      <c r="M886" s="108" t="s">
        <v>2632</v>
      </c>
      <c r="N886" s="274">
        <f>SUMIF('Low Volume Irrigation'!$A$8:$A$201,$A886,'Low Volume Irrigation'!$N$8:$N$201)+SUMIF('Spray heads &amp; Nozzles'!$A$8:$A$202,$A886,'Spray heads &amp; Nozzles'!$N$8:$N$202)+SUMIF('Rotors &amp; Nozzles'!$A$8:$A$215,$A886,'Rotors &amp; Nozzles'!$N$8:$N$215)+SUMIF('Valves &amp; Acc.'!$A$8:$A$200,$A886,'Valves &amp; Acc.'!$N$8:$N$200)+SUMIF(Controllers!$A$8:$A$212,$A886,Controllers!$N$8:$N$212)+SUMIF('Central Control Systems'!$A$8:$A$207,$A886,'Central Control Systems'!$N$8:$N$207)+SUMIF('LND Services'!$A$8:$A$193,$A886,'LND Services'!$N$8:$N$193)+SUMIF(GOLF!$A$8:$A$295,$A886,GOLF!$N$8:$N$295)+SUMIF('GOLF Services'!$A$8:$A$203,$A886,'GOLF Services'!$N$8:$N$203)+SUMIF(AG!$A$8:$A$176,$A886,AG!$N$8:$N$176)+SUMIF('Spare Parts'!$A$8:$A$189,$A886,'Spare Parts'!$J$8:$J$189)</f>
        <v>0</v>
      </c>
    </row>
    <row r="887" spans="1:14" x14ac:dyDescent="0.25">
      <c r="A887" s="250" t="s">
        <v>2554</v>
      </c>
      <c r="B887" s="57" t="s">
        <v>2647</v>
      </c>
      <c r="C887" s="104" t="s">
        <v>2976</v>
      </c>
      <c r="D887" s="352">
        <v>272.37</v>
      </c>
      <c r="E887" s="355">
        <v>272.37</v>
      </c>
      <c r="F887" s="280">
        <v>0</v>
      </c>
      <c r="G887" s="108" t="s">
        <v>1143</v>
      </c>
      <c r="H887" s="108">
        <v>1</v>
      </c>
      <c r="I887" s="108" t="s">
        <v>2276</v>
      </c>
      <c r="J887" s="108" t="s">
        <v>2276</v>
      </c>
      <c r="K887" s="108" t="s">
        <v>2276</v>
      </c>
      <c r="L887" s="109" t="s">
        <v>2276</v>
      </c>
      <c r="M887" s="108" t="s">
        <v>2632</v>
      </c>
      <c r="N887" s="274">
        <f>SUMIF('Low Volume Irrigation'!$A$8:$A$201,$A887,'Low Volume Irrigation'!$N$8:$N$201)+SUMIF('Spray heads &amp; Nozzles'!$A$8:$A$202,$A887,'Spray heads &amp; Nozzles'!$N$8:$N$202)+SUMIF('Rotors &amp; Nozzles'!$A$8:$A$215,$A887,'Rotors &amp; Nozzles'!$N$8:$N$215)+SUMIF('Valves &amp; Acc.'!$A$8:$A$200,$A887,'Valves &amp; Acc.'!$N$8:$N$200)+SUMIF(Controllers!$A$8:$A$212,$A887,Controllers!$N$8:$N$212)+SUMIF('Central Control Systems'!$A$8:$A$207,$A887,'Central Control Systems'!$N$8:$N$207)+SUMIF('LND Services'!$A$8:$A$193,$A887,'LND Services'!$N$8:$N$193)+SUMIF(GOLF!$A$8:$A$295,$A887,GOLF!$N$8:$N$295)+SUMIF('GOLF Services'!$A$8:$A$203,$A887,'GOLF Services'!$N$8:$N$203)+SUMIF(AG!$A$8:$A$176,$A887,AG!$N$8:$N$176)+SUMIF('Spare Parts'!$A$8:$A$189,$A887,'Spare Parts'!$J$8:$J$189)</f>
        <v>0</v>
      </c>
    </row>
    <row r="888" spans="1:14" x14ac:dyDescent="0.25">
      <c r="A888" s="250" t="s">
        <v>2873</v>
      </c>
      <c r="B888" s="57" t="s">
        <v>2874</v>
      </c>
      <c r="C888" s="104" t="s">
        <v>2972</v>
      </c>
      <c r="D888" s="352">
        <v>130.18</v>
      </c>
      <c r="E888" s="355">
        <v>130.18</v>
      </c>
      <c r="F888" s="280">
        <v>0</v>
      </c>
      <c r="G888" s="108" t="s">
        <v>1143</v>
      </c>
      <c r="H888" s="108">
        <v>1</v>
      </c>
      <c r="I888" s="108" t="s">
        <v>2276</v>
      </c>
      <c r="J888" s="108" t="s">
        <v>2276</v>
      </c>
      <c r="K888" s="108" t="s">
        <v>2276</v>
      </c>
      <c r="L888" s="109" t="s">
        <v>2276</v>
      </c>
      <c r="M888" s="108" t="s">
        <v>2632</v>
      </c>
      <c r="N888" s="274">
        <f>SUMIF('Low Volume Irrigation'!$A$8:$A$201,$A888,'Low Volume Irrigation'!$N$8:$N$201)+SUMIF('Spray heads &amp; Nozzles'!$A$8:$A$202,$A888,'Spray heads &amp; Nozzles'!$N$8:$N$202)+SUMIF('Rotors &amp; Nozzles'!$A$8:$A$215,$A888,'Rotors &amp; Nozzles'!$N$8:$N$215)+SUMIF('Valves &amp; Acc.'!$A$8:$A$200,$A888,'Valves &amp; Acc.'!$N$8:$N$200)+SUMIF(Controllers!$A$8:$A$212,$A888,Controllers!$N$8:$N$212)+SUMIF('Central Control Systems'!$A$8:$A$207,$A888,'Central Control Systems'!$N$8:$N$207)+SUMIF('LND Services'!$A$8:$A$193,$A888,'LND Services'!$N$8:$N$193)+SUMIF(GOLF!$A$8:$A$295,$A888,GOLF!$N$8:$N$295)+SUMIF('GOLF Services'!$A$8:$A$203,$A888,'GOLF Services'!$N$8:$N$203)+SUMIF(AG!$A$8:$A$176,$A888,AG!$N$8:$N$176)+SUMIF('Spare Parts'!$A$8:$A$189,$A888,'Spare Parts'!$J$8:$J$189)</f>
        <v>0</v>
      </c>
    </row>
    <row r="889" spans="1:14" x14ac:dyDescent="0.25">
      <c r="A889" s="250" t="s">
        <v>366</v>
      </c>
      <c r="B889" s="57" t="s">
        <v>366</v>
      </c>
      <c r="C889" s="104" t="s">
        <v>2527</v>
      </c>
      <c r="D889" s="352">
        <v>1602.31</v>
      </c>
      <c r="E889" s="355">
        <v>1602.31</v>
      </c>
      <c r="F889" s="280">
        <v>0</v>
      </c>
      <c r="G889" s="108" t="s">
        <v>1143</v>
      </c>
      <c r="H889" s="108">
        <v>1</v>
      </c>
      <c r="I889" s="108" t="s">
        <v>2276</v>
      </c>
      <c r="J889" s="108">
        <v>1</v>
      </c>
      <c r="K889" s="108">
        <v>28</v>
      </c>
      <c r="L889" s="109">
        <v>11</v>
      </c>
      <c r="M889" s="108" t="s">
        <v>2271</v>
      </c>
      <c r="N889" s="274">
        <f>SUMIF('Low Volume Irrigation'!$A$8:$A$201,$A889,'Low Volume Irrigation'!$N$8:$N$201)+SUMIF('Spray heads &amp; Nozzles'!$A$8:$A$202,$A889,'Spray heads &amp; Nozzles'!$N$8:$N$202)+SUMIF('Rotors &amp; Nozzles'!$A$8:$A$215,$A889,'Rotors &amp; Nozzles'!$N$8:$N$215)+SUMIF('Valves &amp; Acc.'!$A$8:$A$200,$A889,'Valves &amp; Acc.'!$N$8:$N$200)+SUMIF(Controllers!$A$8:$A$212,$A889,Controllers!$N$8:$N$212)+SUMIF('Central Control Systems'!$A$8:$A$207,$A889,'Central Control Systems'!$N$8:$N$207)+SUMIF('LND Services'!$A$8:$A$193,$A889,'LND Services'!$N$8:$N$193)+SUMIF(GOLF!$A$8:$A$295,$A889,GOLF!$N$8:$N$295)+SUMIF('GOLF Services'!$A$8:$A$203,$A889,'GOLF Services'!$N$8:$N$203)+SUMIF(AG!$A$8:$A$176,$A889,AG!$N$8:$N$176)+SUMIF('Spare Parts'!$A$8:$A$189,$A889,'Spare Parts'!$J$8:$J$189)</f>
        <v>0</v>
      </c>
    </row>
    <row r="890" spans="1:14" x14ac:dyDescent="0.25">
      <c r="A890" s="250" t="s">
        <v>367</v>
      </c>
      <c r="B890" s="57" t="s">
        <v>367</v>
      </c>
      <c r="C890" s="104" t="s">
        <v>2528</v>
      </c>
      <c r="D890" s="352">
        <v>1602.31</v>
      </c>
      <c r="E890" s="355">
        <v>1602.31</v>
      </c>
      <c r="F890" s="280">
        <v>0</v>
      </c>
      <c r="G890" s="108" t="s">
        <v>1143</v>
      </c>
      <c r="H890" s="108">
        <v>1</v>
      </c>
      <c r="I890" s="108" t="s">
        <v>2276</v>
      </c>
      <c r="J890" s="108">
        <v>1</v>
      </c>
      <c r="K890" s="108">
        <v>22</v>
      </c>
      <c r="L890" s="109">
        <v>11</v>
      </c>
      <c r="M890" s="108" t="s">
        <v>2272</v>
      </c>
      <c r="N890" s="274">
        <f>SUMIF('Low Volume Irrigation'!$A$8:$A$201,$A890,'Low Volume Irrigation'!$N$8:$N$201)+SUMIF('Spray heads &amp; Nozzles'!$A$8:$A$202,$A890,'Spray heads &amp; Nozzles'!$N$8:$N$202)+SUMIF('Rotors &amp; Nozzles'!$A$8:$A$215,$A890,'Rotors &amp; Nozzles'!$N$8:$N$215)+SUMIF('Valves &amp; Acc.'!$A$8:$A$200,$A890,'Valves &amp; Acc.'!$N$8:$N$200)+SUMIF(Controllers!$A$8:$A$212,$A890,Controllers!$N$8:$N$212)+SUMIF('Central Control Systems'!$A$8:$A$207,$A890,'Central Control Systems'!$N$8:$N$207)+SUMIF('LND Services'!$A$8:$A$193,$A890,'LND Services'!$N$8:$N$193)+SUMIF(GOLF!$A$8:$A$295,$A890,GOLF!$N$8:$N$295)+SUMIF('GOLF Services'!$A$8:$A$203,$A890,'GOLF Services'!$N$8:$N$203)+SUMIF(AG!$A$8:$A$176,$A890,AG!$N$8:$N$176)+SUMIF('Spare Parts'!$A$8:$A$189,$A890,'Spare Parts'!$J$8:$J$189)</f>
        <v>0</v>
      </c>
    </row>
    <row r="891" spans="1:14" x14ac:dyDescent="0.25">
      <c r="A891" s="250" t="s">
        <v>371</v>
      </c>
      <c r="B891" s="57" t="s">
        <v>371</v>
      </c>
      <c r="C891" s="104" t="s">
        <v>1320</v>
      </c>
      <c r="D891" s="352">
        <v>80.39</v>
      </c>
      <c r="E891" s="355">
        <v>80.39</v>
      </c>
      <c r="F891" s="280">
        <v>0</v>
      </c>
      <c r="G891" s="108" t="s">
        <v>1143</v>
      </c>
      <c r="H891" s="108">
        <v>1</v>
      </c>
      <c r="I891" s="108" t="s">
        <v>2276</v>
      </c>
      <c r="J891" s="108">
        <v>1</v>
      </c>
      <c r="K891" s="108" t="s">
        <v>677</v>
      </c>
      <c r="L891" s="109">
        <v>0.52</v>
      </c>
      <c r="M891" s="108" t="s">
        <v>2271</v>
      </c>
      <c r="N891" s="274">
        <f>SUMIF('Low Volume Irrigation'!$A$8:$A$201,$A891,'Low Volume Irrigation'!$N$8:$N$201)+SUMIF('Spray heads &amp; Nozzles'!$A$8:$A$202,$A891,'Spray heads &amp; Nozzles'!$N$8:$N$202)+SUMIF('Rotors &amp; Nozzles'!$A$8:$A$215,$A891,'Rotors &amp; Nozzles'!$N$8:$N$215)+SUMIF('Valves &amp; Acc.'!$A$8:$A$200,$A891,'Valves &amp; Acc.'!$N$8:$N$200)+SUMIF(Controllers!$A$8:$A$212,$A891,Controllers!$N$8:$N$212)+SUMIF('Central Control Systems'!$A$8:$A$207,$A891,'Central Control Systems'!$N$8:$N$207)+SUMIF('LND Services'!$A$8:$A$193,$A891,'LND Services'!$N$8:$N$193)+SUMIF(GOLF!$A$8:$A$295,$A891,GOLF!$N$8:$N$295)+SUMIF('GOLF Services'!$A$8:$A$203,$A891,'GOLF Services'!$N$8:$N$203)+SUMIF(AG!$A$8:$A$176,$A891,AG!$N$8:$N$176)+SUMIF('Spare Parts'!$A$8:$A$189,$A891,'Spare Parts'!$J$8:$J$189)</f>
        <v>0</v>
      </c>
    </row>
    <row r="892" spans="1:14" x14ac:dyDescent="0.25">
      <c r="A892" s="250" t="s">
        <v>368</v>
      </c>
      <c r="B892" s="57" t="s">
        <v>368</v>
      </c>
      <c r="C892" s="104" t="s">
        <v>2529</v>
      </c>
      <c r="D892" s="352">
        <v>2009.66</v>
      </c>
      <c r="E892" s="355">
        <v>2009.66</v>
      </c>
      <c r="F892" s="280">
        <v>0</v>
      </c>
      <c r="G892" s="108" t="s">
        <v>1143</v>
      </c>
      <c r="H892" s="108">
        <v>1</v>
      </c>
      <c r="I892" s="108" t="s">
        <v>2276</v>
      </c>
      <c r="J892" s="108">
        <v>1</v>
      </c>
      <c r="K892" s="108">
        <v>22</v>
      </c>
      <c r="L892" s="109">
        <v>11.5</v>
      </c>
      <c r="M892" s="108" t="s">
        <v>2272</v>
      </c>
      <c r="N892" s="274">
        <f>SUMIF('Low Volume Irrigation'!$A$8:$A$201,$A892,'Low Volume Irrigation'!$N$8:$N$201)+SUMIF('Spray heads &amp; Nozzles'!$A$8:$A$202,$A892,'Spray heads &amp; Nozzles'!$N$8:$N$202)+SUMIF('Rotors &amp; Nozzles'!$A$8:$A$215,$A892,'Rotors &amp; Nozzles'!$N$8:$N$215)+SUMIF('Valves &amp; Acc.'!$A$8:$A$200,$A892,'Valves &amp; Acc.'!$N$8:$N$200)+SUMIF(Controllers!$A$8:$A$212,$A892,Controllers!$N$8:$N$212)+SUMIF('Central Control Systems'!$A$8:$A$207,$A892,'Central Control Systems'!$N$8:$N$207)+SUMIF('LND Services'!$A$8:$A$193,$A892,'LND Services'!$N$8:$N$193)+SUMIF(GOLF!$A$8:$A$295,$A892,GOLF!$N$8:$N$295)+SUMIF('GOLF Services'!$A$8:$A$203,$A892,'GOLF Services'!$N$8:$N$203)+SUMIF(AG!$A$8:$A$176,$A892,AG!$N$8:$N$176)+SUMIF('Spare Parts'!$A$8:$A$189,$A892,'Spare Parts'!$J$8:$J$189)</f>
        <v>0</v>
      </c>
    </row>
    <row r="893" spans="1:14" x14ac:dyDescent="0.25">
      <c r="A893" s="250" t="s">
        <v>2555</v>
      </c>
      <c r="B893" s="57" t="s">
        <v>2555</v>
      </c>
      <c r="C893" s="104" t="s">
        <v>2977</v>
      </c>
      <c r="D893" s="352">
        <v>169.47</v>
      </c>
      <c r="E893" s="355">
        <v>169.47</v>
      </c>
      <c r="F893" s="280">
        <v>0</v>
      </c>
      <c r="G893" s="108" t="s">
        <v>1143</v>
      </c>
      <c r="H893" s="108">
        <v>1</v>
      </c>
      <c r="I893" s="108" t="s">
        <v>2276</v>
      </c>
      <c r="J893" s="108" t="s">
        <v>2276</v>
      </c>
      <c r="K893" s="108" t="s">
        <v>2276</v>
      </c>
      <c r="L893" s="109" t="s">
        <v>2276</v>
      </c>
      <c r="M893" s="108" t="s">
        <v>2632</v>
      </c>
      <c r="N893" s="274">
        <f>SUMIF('Low Volume Irrigation'!$A$8:$A$201,$A893,'Low Volume Irrigation'!$N$8:$N$201)+SUMIF('Spray heads &amp; Nozzles'!$A$8:$A$202,$A893,'Spray heads &amp; Nozzles'!$N$8:$N$202)+SUMIF('Rotors &amp; Nozzles'!$A$8:$A$215,$A893,'Rotors &amp; Nozzles'!$N$8:$N$215)+SUMIF('Valves &amp; Acc.'!$A$8:$A$200,$A893,'Valves &amp; Acc.'!$N$8:$N$200)+SUMIF(Controllers!$A$8:$A$212,$A893,Controllers!$N$8:$N$212)+SUMIF('Central Control Systems'!$A$8:$A$207,$A893,'Central Control Systems'!$N$8:$N$207)+SUMIF('LND Services'!$A$8:$A$193,$A893,'LND Services'!$N$8:$N$193)+SUMIF(GOLF!$A$8:$A$295,$A893,GOLF!$N$8:$N$295)+SUMIF('GOLF Services'!$A$8:$A$203,$A893,'GOLF Services'!$N$8:$N$203)+SUMIF(AG!$A$8:$A$176,$A893,AG!$N$8:$N$176)+SUMIF('Spare Parts'!$A$8:$A$189,$A893,'Spare Parts'!$J$8:$J$189)</f>
        <v>0</v>
      </c>
    </row>
    <row r="894" spans="1:14" x14ac:dyDescent="0.25">
      <c r="A894" s="250" t="s">
        <v>2820</v>
      </c>
      <c r="B894" s="57" t="s">
        <v>2820</v>
      </c>
      <c r="C894" s="104" t="s">
        <v>2821</v>
      </c>
      <c r="D894" s="352">
        <v>115.23</v>
      </c>
      <c r="E894" s="355">
        <v>115.23</v>
      </c>
      <c r="F894" s="280">
        <v>0</v>
      </c>
      <c r="G894" s="108" t="s">
        <v>1143</v>
      </c>
      <c r="H894" s="108">
        <v>1</v>
      </c>
      <c r="I894" s="108" t="s">
        <v>2276</v>
      </c>
      <c r="J894" s="108" t="s">
        <v>2276</v>
      </c>
      <c r="K894" s="108" t="s">
        <v>2276</v>
      </c>
      <c r="L894" s="109" t="s">
        <v>2276</v>
      </c>
      <c r="M894" s="108" t="s">
        <v>2632</v>
      </c>
      <c r="N894" s="274">
        <f>SUMIF('Low Volume Irrigation'!$A$8:$A$201,$A894,'Low Volume Irrigation'!$N$8:$N$201)+SUMIF('Spray heads &amp; Nozzles'!$A$8:$A$202,$A894,'Spray heads &amp; Nozzles'!$N$8:$N$202)+SUMIF('Rotors &amp; Nozzles'!$A$8:$A$215,$A894,'Rotors &amp; Nozzles'!$N$8:$N$215)+SUMIF('Valves &amp; Acc.'!$A$8:$A$200,$A894,'Valves &amp; Acc.'!$N$8:$N$200)+SUMIF(Controllers!$A$8:$A$212,$A894,Controllers!$N$8:$N$212)+SUMIF('Central Control Systems'!$A$8:$A$207,$A894,'Central Control Systems'!$N$8:$N$207)+SUMIF('LND Services'!$A$8:$A$193,$A894,'LND Services'!$N$8:$N$193)+SUMIF(GOLF!$A$8:$A$295,$A894,GOLF!$N$8:$N$295)+SUMIF('GOLF Services'!$A$8:$A$203,$A894,'GOLF Services'!$N$8:$N$203)+SUMIF(AG!$A$8:$A$176,$A894,AG!$N$8:$N$176)+SUMIF('Spare Parts'!$A$8:$A$189,$A894,'Spare Parts'!$J$8:$J$189)</f>
        <v>0</v>
      </c>
    </row>
    <row r="895" spans="1:14" x14ac:dyDescent="0.25">
      <c r="A895" s="250" t="s">
        <v>370</v>
      </c>
      <c r="B895" s="57" t="s">
        <v>370</v>
      </c>
      <c r="C895" s="104" t="s">
        <v>1319</v>
      </c>
      <c r="D895" s="352">
        <v>127.28</v>
      </c>
      <c r="E895" s="355">
        <v>127.28</v>
      </c>
      <c r="F895" s="280">
        <v>0</v>
      </c>
      <c r="G895" s="108" t="s">
        <v>1143</v>
      </c>
      <c r="H895" s="108">
        <v>1</v>
      </c>
      <c r="I895" s="108" t="s">
        <v>2276</v>
      </c>
      <c r="J895" s="108">
        <v>90</v>
      </c>
      <c r="K895" s="108">
        <v>1980</v>
      </c>
      <c r="L895" s="109">
        <v>9.4</v>
      </c>
      <c r="M895" s="108" t="s">
        <v>2272</v>
      </c>
      <c r="N895" s="274">
        <f>SUMIF('Low Volume Irrigation'!$A$8:$A$201,$A895,'Low Volume Irrigation'!$N$8:$N$201)+SUMIF('Spray heads &amp; Nozzles'!$A$8:$A$202,$A895,'Spray heads &amp; Nozzles'!$N$8:$N$202)+SUMIF('Rotors &amp; Nozzles'!$A$8:$A$215,$A895,'Rotors &amp; Nozzles'!$N$8:$N$215)+SUMIF('Valves &amp; Acc.'!$A$8:$A$200,$A895,'Valves &amp; Acc.'!$N$8:$N$200)+SUMIF(Controllers!$A$8:$A$212,$A895,Controllers!$N$8:$N$212)+SUMIF('Central Control Systems'!$A$8:$A$207,$A895,'Central Control Systems'!$N$8:$N$207)+SUMIF('LND Services'!$A$8:$A$193,$A895,'LND Services'!$N$8:$N$193)+SUMIF(GOLF!$A$8:$A$295,$A895,GOLF!$N$8:$N$295)+SUMIF('GOLF Services'!$A$8:$A$203,$A895,'GOLF Services'!$N$8:$N$203)+SUMIF(AG!$A$8:$A$176,$A895,AG!$N$8:$N$176)+SUMIF('Spare Parts'!$A$8:$A$189,$A895,'Spare Parts'!$J$8:$J$189)</f>
        <v>0</v>
      </c>
    </row>
    <row r="896" spans="1:14" x14ac:dyDescent="0.25">
      <c r="A896" s="250" t="s">
        <v>377</v>
      </c>
      <c r="B896" s="57" t="s">
        <v>377</v>
      </c>
      <c r="C896" s="104" t="s">
        <v>1326</v>
      </c>
      <c r="D896" s="352">
        <v>26.69</v>
      </c>
      <c r="E896" s="355">
        <v>26.69</v>
      </c>
      <c r="F896" s="280">
        <v>0</v>
      </c>
      <c r="G896" s="108" t="s">
        <v>1143</v>
      </c>
      <c r="H896" s="108">
        <v>1</v>
      </c>
      <c r="I896" s="108" t="s">
        <v>2276</v>
      </c>
      <c r="J896" s="108">
        <v>50</v>
      </c>
      <c r="K896" s="108">
        <v>1320</v>
      </c>
      <c r="L896" s="109">
        <v>0.3</v>
      </c>
      <c r="M896" s="108" t="s">
        <v>2272</v>
      </c>
      <c r="N896" s="274">
        <f>SUMIF('Low Volume Irrigation'!$A$8:$A$201,$A896,'Low Volume Irrigation'!$N$8:$N$201)+SUMIF('Spray heads &amp; Nozzles'!$A$8:$A$202,$A896,'Spray heads &amp; Nozzles'!$N$8:$N$202)+SUMIF('Rotors &amp; Nozzles'!$A$8:$A$215,$A896,'Rotors &amp; Nozzles'!$N$8:$N$215)+SUMIF('Valves &amp; Acc.'!$A$8:$A$200,$A896,'Valves &amp; Acc.'!$N$8:$N$200)+SUMIF(Controllers!$A$8:$A$212,$A896,Controllers!$N$8:$N$212)+SUMIF('Central Control Systems'!$A$8:$A$207,$A896,'Central Control Systems'!$N$8:$N$207)+SUMIF('LND Services'!$A$8:$A$193,$A896,'LND Services'!$N$8:$N$193)+SUMIF(GOLF!$A$8:$A$295,$A896,GOLF!$N$8:$N$295)+SUMIF('GOLF Services'!$A$8:$A$203,$A896,'GOLF Services'!$N$8:$N$203)+SUMIF(AG!$A$8:$A$176,$A896,AG!$N$8:$N$176)+SUMIF('Spare Parts'!$A$8:$A$189,$A896,'Spare Parts'!$J$8:$J$189)</f>
        <v>0</v>
      </c>
    </row>
    <row r="897" spans="1:14" x14ac:dyDescent="0.25">
      <c r="A897" s="250" t="s">
        <v>373</v>
      </c>
      <c r="B897" s="57" t="s">
        <v>373</v>
      </c>
      <c r="C897" s="104" t="s">
        <v>1322</v>
      </c>
      <c r="D897" s="352">
        <v>26.69</v>
      </c>
      <c r="E897" s="355">
        <v>26.69</v>
      </c>
      <c r="F897" s="280">
        <v>0</v>
      </c>
      <c r="G897" s="108" t="s">
        <v>1143</v>
      </c>
      <c r="H897" s="108">
        <v>1</v>
      </c>
      <c r="I897" s="108" t="s">
        <v>2276</v>
      </c>
      <c r="J897" s="108">
        <v>50</v>
      </c>
      <c r="K897" s="108">
        <v>1320</v>
      </c>
      <c r="L897" s="109">
        <v>0.3</v>
      </c>
      <c r="M897" s="108" t="s">
        <v>2272</v>
      </c>
      <c r="N897" s="274">
        <f>SUMIF('Low Volume Irrigation'!$A$8:$A$201,$A897,'Low Volume Irrigation'!$N$8:$N$201)+SUMIF('Spray heads &amp; Nozzles'!$A$8:$A$202,$A897,'Spray heads &amp; Nozzles'!$N$8:$N$202)+SUMIF('Rotors &amp; Nozzles'!$A$8:$A$215,$A897,'Rotors &amp; Nozzles'!$N$8:$N$215)+SUMIF('Valves &amp; Acc.'!$A$8:$A$200,$A897,'Valves &amp; Acc.'!$N$8:$N$200)+SUMIF(Controllers!$A$8:$A$212,$A897,Controllers!$N$8:$N$212)+SUMIF('Central Control Systems'!$A$8:$A$207,$A897,'Central Control Systems'!$N$8:$N$207)+SUMIF('LND Services'!$A$8:$A$193,$A897,'LND Services'!$N$8:$N$193)+SUMIF(GOLF!$A$8:$A$295,$A897,GOLF!$N$8:$N$295)+SUMIF('GOLF Services'!$A$8:$A$203,$A897,'GOLF Services'!$N$8:$N$203)+SUMIF(AG!$A$8:$A$176,$A897,AG!$N$8:$N$176)+SUMIF('Spare Parts'!$A$8:$A$189,$A897,'Spare Parts'!$J$8:$J$189)</f>
        <v>0</v>
      </c>
    </row>
    <row r="898" spans="1:14" x14ac:dyDescent="0.25">
      <c r="A898" s="250" t="s">
        <v>374</v>
      </c>
      <c r="B898" s="57" t="s">
        <v>374</v>
      </c>
      <c r="C898" s="104" t="s">
        <v>1323</v>
      </c>
      <c r="D898" s="352">
        <v>26.69</v>
      </c>
      <c r="E898" s="355">
        <v>26.69</v>
      </c>
      <c r="F898" s="280">
        <v>0</v>
      </c>
      <c r="G898" s="108" t="s">
        <v>1143</v>
      </c>
      <c r="H898" s="108">
        <v>1</v>
      </c>
      <c r="I898" s="108" t="s">
        <v>2276</v>
      </c>
      <c r="J898" s="108">
        <v>50</v>
      </c>
      <c r="K898" s="108">
        <v>1320</v>
      </c>
      <c r="L898" s="109">
        <v>0.3</v>
      </c>
      <c r="M898" s="108" t="s">
        <v>2272</v>
      </c>
      <c r="N898" s="274">
        <f>SUMIF('Low Volume Irrigation'!$A$8:$A$201,$A898,'Low Volume Irrigation'!$N$8:$N$201)+SUMIF('Spray heads &amp; Nozzles'!$A$8:$A$202,$A898,'Spray heads &amp; Nozzles'!$N$8:$N$202)+SUMIF('Rotors &amp; Nozzles'!$A$8:$A$215,$A898,'Rotors &amp; Nozzles'!$N$8:$N$215)+SUMIF('Valves &amp; Acc.'!$A$8:$A$200,$A898,'Valves &amp; Acc.'!$N$8:$N$200)+SUMIF(Controllers!$A$8:$A$212,$A898,Controllers!$N$8:$N$212)+SUMIF('Central Control Systems'!$A$8:$A$207,$A898,'Central Control Systems'!$N$8:$N$207)+SUMIF('LND Services'!$A$8:$A$193,$A898,'LND Services'!$N$8:$N$193)+SUMIF(GOLF!$A$8:$A$295,$A898,GOLF!$N$8:$N$295)+SUMIF('GOLF Services'!$A$8:$A$203,$A898,'GOLF Services'!$N$8:$N$203)+SUMIF(AG!$A$8:$A$176,$A898,AG!$N$8:$N$176)+SUMIF('Spare Parts'!$A$8:$A$189,$A898,'Spare Parts'!$J$8:$J$189)</f>
        <v>0</v>
      </c>
    </row>
    <row r="899" spans="1:14" x14ac:dyDescent="0.25">
      <c r="A899" s="250" t="s">
        <v>375</v>
      </c>
      <c r="B899" s="57" t="s">
        <v>375</v>
      </c>
      <c r="C899" s="104" t="s">
        <v>1324</v>
      </c>
      <c r="D899" s="352">
        <v>26.69</v>
      </c>
      <c r="E899" s="355">
        <v>26.69</v>
      </c>
      <c r="F899" s="280">
        <v>0</v>
      </c>
      <c r="G899" s="108" t="s">
        <v>1143</v>
      </c>
      <c r="H899" s="108">
        <v>1</v>
      </c>
      <c r="I899" s="108" t="s">
        <v>2276</v>
      </c>
      <c r="J899" s="108">
        <v>50</v>
      </c>
      <c r="K899" s="108">
        <v>1320</v>
      </c>
      <c r="L899" s="109">
        <v>0.3</v>
      </c>
      <c r="M899" s="108" t="s">
        <v>2272</v>
      </c>
      <c r="N899" s="274">
        <f>SUMIF('Low Volume Irrigation'!$A$8:$A$201,$A899,'Low Volume Irrigation'!$N$8:$N$201)+SUMIF('Spray heads &amp; Nozzles'!$A$8:$A$202,$A899,'Spray heads &amp; Nozzles'!$N$8:$N$202)+SUMIF('Rotors &amp; Nozzles'!$A$8:$A$215,$A899,'Rotors &amp; Nozzles'!$N$8:$N$215)+SUMIF('Valves &amp; Acc.'!$A$8:$A$200,$A899,'Valves &amp; Acc.'!$N$8:$N$200)+SUMIF(Controllers!$A$8:$A$212,$A899,Controllers!$N$8:$N$212)+SUMIF('Central Control Systems'!$A$8:$A$207,$A899,'Central Control Systems'!$N$8:$N$207)+SUMIF('LND Services'!$A$8:$A$193,$A899,'LND Services'!$N$8:$N$193)+SUMIF(GOLF!$A$8:$A$295,$A899,GOLF!$N$8:$N$295)+SUMIF('GOLF Services'!$A$8:$A$203,$A899,'GOLF Services'!$N$8:$N$203)+SUMIF(AG!$A$8:$A$176,$A899,AG!$N$8:$N$176)+SUMIF('Spare Parts'!$A$8:$A$189,$A899,'Spare Parts'!$J$8:$J$189)</f>
        <v>0</v>
      </c>
    </row>
    <row r="900" spans="1:14" x14ac:dyDescent="0.25">
      <c r="A900" s="250" t="s">
        <v>376</v>
      </c>
      <c r="B900" s="57" t="s">
        <v>376</v>
      </c>
      <c r="C900" s="104" t="s">
        <v>1325</v>
      </c>
      <c r="D900" s="352">
        <v>26.69</v>
      </c>
      <c r="E900" s="355">
        <v>26.69</v>
      </c>
      <c r="F900" s="280">
        <v>0</v>
      </c>
      <c r="G900" s="108" t="s">
        <v>1143</v>
      </c>
      <c r="H900" s="108">
        <v>1</v>
      </c>
      <c r="I900" s="108" t="s">
        <v>2276</v>
      </c>
      <c r="J900" s="108">
        <v>50</v>
      </c>
      <c r="K900" s="108">
        <v>1320</v>
      </c>
      <c r="L900" s="109">
        <v>0.3</v>
      </c>
      <c r="M900" s="108" t="s">
        <v>2272</v>
      </c>
      <c r="N900" s="274">
        <f>SUMIF('Low Volume Irrigation'!$A$8:$A$201,$A900,'Low Volume Irrigation'!$N$8:$N$201)+SUMIF('Spray heads &amp; Nozzles'!$A$8:$A$202,$A900,'Spray heads &amp; Nozzles'!$N$8:$N$202)+SUMIF('Rotors &amp; Nozzles'!$A$8:$A$215,$A900,'Rotors &amp; Nozzles'!$N$8:$N$215)+SUMIF('Valves &amp; Acc.'!$A$8:$A$200,$A900,'Valves &amp; Acc.'!$N$8:$N$200)+SUMIF(Controllers!$A$8:$A$212,$A900,Controllers!$N$8:$N$212)+SUMIF('Central Control Systems'!$A$8:$A$207,$A900,'Central Control Systems'!$N$8:$N$207)+SUMIF('LND Services'!$A$8:$A$193,$A900,'LND Services'!$N$8:$N$193)+SUMIF(GOLF!$A$8:$A$295,$A900,GOLF!$N$8:$N$295)+SUMIF('GOLF Services'!$A$8:$A$203,$A900,'GOLF Services'!$N$8:$N$203)+SUMIF(AG!$A$8:$A$176,$A900,AG!$N$8:$N$176)+SUMIF('Spare Parts'!$A$8:$A$189,$A900,'Spare Parts'!$J$8:$J$189)</f>
        <v>0</v>
      </c>
    </row>
    <row r="901" spans="1:14" x14ac:dyDescent="0.25">
      <c r="A901" s="250" t="s">
        <v>61</v>
      </c>
      <c r="B901" s="57" t="s">
        <v>762</v>
      </c>
      <c r="C901" s="104" t="s">
        <v>763</v>
      </c>
      <c r="D901" s="352">
        <v>1.05</v>
      </c>
      <c r="E901" s="355">
        <v>1.05</v>
      </c>
      <c r="F901" s="280">
        <v>0</v>
      </c>
      <c r="G901" s="108" t="s">
        <v>682</v>
      </c>
      <c r="H901" s="108">
        <v>50</v>
      </c>
      <c r="I901" s="108" t="s">
        <v>2276</v>
      </c>
      <c r="J901" s="108" t="s">
        <v>764</v>
      </c>
      <c r="K901" s="108">
        <v>6000</v>
      </c>
      <c r="L901" s="109">
        <v>2</v>
      </c>
      <c r="M901" s="108" t="s">
        <v>2271</v>
      </c>
      <c r="N901" s="274">
        <f>SUMIF('Low Volume Irrigation'!$A$8:$A$201,$A901,'Low Volume Irrigation'!$N$8:$N$201)+SUMIF('Spray heads &amp; Nozzles'!$A$8:$A$202,$A901,'Spray heads &amp; Nozzles'!$N$8:$N$202)+SUMIF('Rotors &amp; Nozzles'!$A$8:$A$215,$A901,'Rotors &amp; Nozzles'!$N$8:$N$215)+SUMIF('Valves &amp; Acc.'!$A$8:$A$200,$A901,'Valves &amp; Acc.'!$N$8:$N$200)+SUMIF(Controllers!$A$8:$A$212,$A901,Controllers!$N$8:$N$212)+SUMIF('Central Control Systems'!$A$8:$A$207,$A901,'Central Control Systems'!$N$8:$N$207)+SUMIF('LND Services'!$A$8:$A$193,$A901,'LND Services'!$N$8:$N$193)+SUMIF(GOLF!$A$8:$A$295,$A901,GOLF!$N$8:$N$295)+SUMIF('GOLF Services'!$A$8:$A$203,$A901,'GOLF Services'!$N$8:$N$203)+SUMIF(AG!$A$8:$A$176,$A901,AG!$N$8:$N$176)+SUMIF('Spare Parts'!$A$8:$A$189,$A901,'Spare Parts'!$J$8:$J$189)</f>
        <v>0</v>
      </c>
    </row>
    <row r="902" spans="1:14" x14ac:dyDescent="0.25">
      <c r="A902" s="250" t="s">
        <v>62</v>
      </c>
      <c r="B902" s="57" t="s">
        <v>765</v>
      </c>
      <c r="C902" s="104" t="s">
        <v>766</v>
      </c>
      <c r="D902" s="352">
        <v>1.64</v>
      </c>
      <c r="E902" s="355">
        <v>1.64</v>
      </c>
      <c r="F902" s="280">
        <v>0</v>
      </c>
      <c r="G902" s="108" t="s">
        <v>682</v>
      </c>
      <c r="H902" s="108">
        <v>50</v>
      </c>
      <c r="I902" s="108" t="s">
        <v>2276</v>
      </c>
      <c r="J902" s="108" t="s">
        <v>767</v>
      </c>
      <c r="K902" s="108">
        <v>4800</v>
      </c>
      <c r="L902" s="109">
        <v>2.2000000000000002</v>
      </c>
      <c r="M902" s="108" t="s">
        <v>2271</v>
      </c>
      <c r="N902" s="274">
        <f>SUMIF('Low Volume Irrigation'!$A$8:$A$201,$A902,'Low Volume Irrigation'!$N$8:$N$201)+SUMIF('Spray heads &amp; Nozzles'!$A$8:$A$202,$A902,'Spray heads &amp; Nozzles'!$N$8:$N$202)+SUMIF('Rotors &amp; Nozzles'!$A$8:$A$215,$A902,'Rotors &amp; Nozzles'!$N$8:$N$215)+SUMIF('Valves &amp; Acc.'!$A$8:$A$200,$A902,'Valves &amp; Acc.'!$N$8:$N$200)+SUMIF(Controllers!$A$8:$A$212,$A902,Controllers!$N$8:$N$212)+SUMIF('Central Control Systems'!$A$8:$A$207,$A902,'Central Control Systems'!$N$8:$N$207)+SUMIF('LND Services'!$A$8:$A$193,$A902,'LND Services'!$N$8:$N$193)+SUMIF(GOLF!$A$8:$A$295,$A902,GOLF!$N$8:$N$295)+SUMIF('GOLF Services'!$A$8:$A$203,$A902,'GOLF Services'!$N$8:$N$203)+SUMIF(AG!$A$8:$A$176,$A902,AG!$N$8:$N$176)+SUMIF('Spare Parts'!$A$8:$A$189,$A902,'Spare Parts'!$J$8:$J$189)</f>
        <v>0</v>
      </c>
    </row>
    <row r="903" spans="1:14" x14ac:dyDescent="0.25">
      <c r="A903" s="250" t="s">
        <v>63</v>
      </c>
      <c r="B903" s="57" t="s">
        <v>768</v>
      </c>
      <c r="C903" s="104" t="s">
        <v>769</v>
      </c>
      <c r="D903" s="352">
        <v>2.11</v>
      </c>
      <c r="E903" s="355">
        <v>2.11</v>
      </c>
      <c r="F903" s="280">
        <v>0</v>
      </c>
      <c r="G903" s="108" t="s">
        <v>682</v>
      </c>
      <c r="H903" s="108">
        <v>50</v>
      </c>
      <c r="I903" s="108" t="s">
        <v>2276</v>
      </c>
      <c r="J903" s="108" t="s">
        <v>770</v>
      </c>
      <c r="K903" s="108">
        <v>3000</v>
      </c>
      <c r="L903" s="109">
        <v>3</v>
      </c>
      <c r="M903" s="108" t="s">
        <v>2271</v>
      </c>
      <c r="N903" s="274">
        <f>SUMIF('Low Volume Irrigation'!$A$8:$A$201,$A903,'Low Volume Irrigation'!$N$8:$N$201)+SUMIF('Spray heads &amp; Nozzles'!$A$8:$A$202,$A903,'Spray heads &amp; Nozzles'!$N$8:$N$202)+SUMIF('Rotors &amp; Nozzles'!$A$8:$A$215,$A903,'Rotors &amp; Nozzles'!$N$8:$N$215)+SUMIF('Valves &amp; Acc.'!$A$8:$A$200,$A903,'Valves &amp; Acc.'!$N$8:$N$200)+SUMIF(Controllers!$A$8:$A$212,$A903,Controllers!$N$8:$N$212)+SUMIF('Central Control Systems'!$A$8:$A$207,$A903,'Central Control Systems'!$N$8:$N$207)+SUMIF('LND Services'!$A$8:$A$193,$A903,'LND Services'!$N$8:$N$193)+SUMIF(GOLF!$A$8:$A$295,$A903,GOLF!$N$8:$N$295)+SUMIF('GOLF Services'!$A$8:$A$203,$A903,'GOLF Services'!$N$8:$N$203)+SUMIF(AG!$A$8:$A$176,$A903,AG!$N$8:$N$176)+SUMIF('Spare Parts'!$A$8:$A$189,$A903,'Spare Parts'!$J$8:$J$189)</f>
        <v>0</v>
      </c>
    </row>
    <row r="904" spans="1:14" x14ac:dyDescent="0.25">
      <c r="A904" s="250" t="s">
        <v>69</v>
      </c>
      <c r="B904" s="57" t="s">
        <v>785</v>
      </c>
      <c r="C904" s="104" t="s">
        <v>786</v>
      </c>
      <c r="D904" s="352">
        <v>0.81</v>
      </c>
      <c r="E904" s="355">
        <v>0.81</v>
      </c>
      <c r="F904" s="280">
        <v>0</v>
      </c>
      <c r="G904" s="108" t="s">
        <v>682</v>
      </c>
      <c r="H904" s="108">
        <v>50</v>
      </c>
      <c r="I904" s="108" t="s">
        <v>2276</v>
      </c>
      <c r="J904" s="108" t="s">
        <v>787</v>
      </c>
      <c r="K904" s="108">
        <v>12000</v>
      </c>
      <c r="L904" s="109">
        <v>3</v>
      </c>
      <c r="M904" s="108" t="s">
        <v>2271</v>
      </c>
      <c r="N904" s="274">
        <f>SUMIF('Low Volume Irrigation'!$A$8:$A$201,$A904,'Low Volume Irrigation'!$N$8:$N$201)+SUMIF('Spray heads &amp; Nozzles'!$A$8:$A$202,$A904,'Spray heads &amp; Nozzles'!$N$8:$N$202)+SUMIF('Rotors &amp; Nozzles'!$A$8:$A$215,$A904,'Rotors &amp; Nozzles'!$N$8:$N$215)+SUMIF('Valves &amp; Acc.'!$A$8:$A$200,$A904,'Valves &amp; Acc.'!$N$8:$N$200)+SUMIF(Controllers!$A$8:$A$212,$A904,Controllers!$N$8:$N$212)+SUMIF('Central Control Systems'!$A$8:$A$207,$A904,'Central Control Systems'!$N$8:$N$207)+SUMIF('LND Services'!$A$8:$A$193,$A904,'LND Services'!$N$8:$N$193)+SUMIF(GOLF!$A$8:$A$295,$A904,GOLF!$N$8:$N$295)+SUMIF('GOLF Services'!$A$8:$A$203,$A904,'GOLF Services'!$N$8:$N$203)+SUMIF(AG!$A$8:$A$176,$A904,AG!$N$8:$N$176)+SUMIF('Spare Parts'!$A$8:$A$189,$A904,'Spare Parts'!$J$8:$J$189)</f>
        <v>0</v>
      </c>
    </row>
    <row r="905" spans="1:14" x14ac:dyDescent="0.25">
      <c r="A905" s="250" t="s">
        <v>65</v>
      </c>
      <c r="B905" s="57" t="s">
        <v>774</v>
      </c>
      <c r="C905" s="104" t="s">
        <v>775</v>
      </c>
      <c r="D905" s="352">
        <v>1.74</v>
      </c>
      <c r="E905" s="355">
        <v>1.74</v>
      </c>
      <c r="F905" s="280">
        <v>0</v>
      </c>
      <c r="G905" s="108" t="s">
        <v>682</v>
      </c>
      <c r="H905" s="108">
        <v>50</v>
      </c>
      <c r="I905" s="108" t="s">
        <v>2276</v>
      </c>
      <c r="J905" s="108" t="s">
        <v>776</v>
      </c>
      <c r="K905" s="108">
        <v>8400</v>
      </c>
      <c r="L905" s="109">
        <v>3</v>
      </c>
      <c r="M905" s="108" t="s">
        <v>2271</v>
      </c>
      <c r="N905" s="274">
        <f>SUMIF('Low Volume Irrigation'!$A$8:$A$201,$A905,'Low Volume Irrigation'!$N$8:$N$201)+SUMIF('Spray heads &amp; Nozzles'!$A$8:$A$202,$A905,'Spray heads &amp; Nozzles'!$N$8:$N$202)+SUMIF('Rotors &amp; Nozzles'!$A$8:$A$215,$A905,'Rotors &amp; Nozzles'!$N$8:$N$215)+SUMIF('Valves &amp; Acc.'!$A$8:$A$200,$A905,'Valves &amp; Acc.'!$N$8:$N$200)+SUMIF(Controllers!$A$8:$A$212,$A905,Controllers!$N$8:$N$212)+SUMIF('Central Control Systems'!$A$8:$A$207,$A905,'Central Control Systems'!$N$8:$N$207)+SUMIF('LND Services'!$A$8:$A$193,$A905,'LND Services'!$N$8:$N$193)+SUMIF(GOLF!$A$8:$A$295,$A905,GOLF!$N$8:$N$295)+SUMIF('GOLF Services'!$A$8:$A$203,$A905,'GOLF Services'!$N$8:$N$203)+SUMIF(AG!$A$8:$A$176,$A905,AG!$N$8:$N$176)+SUMIF('Spare Parts'!$A$8:$A$189,$A905,'Spare Parts'!$J$8:$J$189)</f>
        <v>0</v>
      </c>
    </row>
    <row r="906" spans="1:14" x14ac:dyDescent="0.25">
      <c r="A906" s="250" t="s">
        <v>67</v>
      </c>
      <c r="B906" s="57" t="s">
        <v>780</v>
      </c>
      <c r="C906" s="104" t="s">
        <v>781</v>
      </c>
      <c r="D906" s="352">
        <v>1.74</v>
      </c>
      <c r="E906" s="355">
        <v>1.74</v>
      </c>
      <c r="F906" s="280">
        <v>0</v>
      </c>
      <c r="G906" s="108" t="s">
        <v>682</v>
      </c>
      <c r="H906" s="108">
        <v>50</v>
      </c>
      <c r="I906" s="108" t="s">
        <v>2276</v>
      </c>
      <c r="J906" s="108" t="s">
        <v>782</v>
      </c>
      <c r="K906" s="108">
        <v>7200</v>
      </c>
      <c r="L906" s="109">
        <v>3</v>
      </c>
      <c r="M906" s="108" t="s">
        <v>2271</v>
      </c>
      <c r="N906" s="274">
        <f>SUMIF('Low Volume Irrigation'!$A$8:$A$201,$A906,'Low Volume Irrigation'!$N$8:$N$201)+SUMIF('Spray heads &amp; Nozzles'!$A$8:$A$202,$A906,'Spray heads &amp; Nozzles'!$N$8:$N$202)+SUMIF('Rotors &amp; Nozzles'!$A$8:$A$215,$A906,'Rotors &amp; Nozzles'!$N$8:$N$215)+SUMIF('Valves &amp; Acc.'!$A$8:$A$200,$A906,'Valves &amp; Acc.'!$N$8:$N$200)+SUMIF(Controllers!$A$8:$A$212,$A906,Controllers!$N$8:$N$212)+SUMIF('Central Control Systems'!$A$8:$A$207,$A906,'Central Control Systems'!$N$8:$N$207)+SUMIF('LND Services'!$A$8:$A$193,$A906,'LND Services'!$N$8:$N$193)+SUMIF(GOLF!$A$8:$A$295,$A906,GOLF!$N$8:$N$295)+SUMIF('GOLF Services'!$A$8:$A$203,$A906,'GOLF Services'!$N$8:$N$203)+SUMIF(AG!$A$8:$A$176,$A906,AG!$N$8:$N$176)+SUMIF('Spare Parts'!$A$8:$A$189,$A906,'Spare Parts'!$J$8:$J$189)</f>
        <v>0</v>
      </c>
    </row>
    <row r="907" spans="1:14" x14ac:dyDescent="0.25">
      <c r="A907" s="250" t="s">
        <v>64</v>
      </c>
      <c r="B907" s="57" t="s">
        <v>771</v>
      </c>
      <c r="C907" s="104" t="s">
        <v>772</v>
      </c>
      <c r="D907" s="352">
        <v>0.72</v>
      </c>
      <c r="E907" s="355">
        <v>0.72</v>
      </c>
      <c r="F907" s="280">
        <v>0</v>
      </c>
      <c r="G907" s="108" t="s">
        <v>682</v>
      </c>
      <c r="H907" s="108">
        <v>50</v>
      </c>
      <c r="I907" s="108" t="s">
        <v>2276</v>
      </c>
      <c r="J907" s="108" t="s">
        <v>773</v>
      </c>
      <c r="K907" s="108">
        <v>10200</v>
      </c>
      <c r="L907" s="109">
        <v>3</v>
      </c>
      <c r="M907" s="108" t="s">
        <v>2271</v>
      </c>
      <c r="N907" s="274">
        <f>SUMIF('Low Volume Irrigation'!$A$8:$A$201,$A907,'Low Volume Irrigation'!$N$8:$N$201)+SUMIF('Spray heads &amp; Nozzles'!$A$8:$A$202,$A907,'Spray heads &amp; Nozzles'!$N$8:$N$202)+SUMIF('Rotors &amp; Nozzles'!$A$8:$A$215,$A907,'Rotors &amp; Nozzles'!$N$8:$N$215)+SUMIF('Valves &amp; Acc.'!$A$8:$A$200,$A907,'Valves &amp; Acc.'!$N$8:$N$200)+SUMIF(Controllers!$A$8:$A$212,$A907,Controllers!$N$8:$N$212)+SUMIF('Central Control Systems'!$A$8:$A$207,$A907,'Central Control Systems'!$N$8:$N$207)+SUMIF('LND Services'!$A$8:$A$193,$A907,'LND Services'!$N$8:$N$193)+SUMIF(GOLF!$A$8:$A$295,$A907,GOLF!$N$8:$N$295)+SUMIF('GOLF Services'!$A$8:$A$203,$A907,'GOLF Services'!$N$8:$N$203)+SUMIF(AG!$A$8:$A$176,$A907,AG!$N$8:$N$176)+SUMIF('Spare Parts'!$A$8:$A$189,$A907,'Spare Parts'!$J$8:$J$189)</f>
        <v>0</v>
      </c>
    </row>
    <row r="908" spans="1:14" x14ac:dyDescent="0.25">
      <c r="A908" s="250" t="s">
        <v>66</v>
      </c>
      <c r="B908" s="57" t="s">
        <v>777</v>
      </c>
      <c r="C908" s="104" t="s">
        <v>778</v>
      </c>
      <c r="D908" s="352">
        <v>0.68</v>
      </c>
      <c r="E908" s="355">
        <v>0.68</v>
      </c>
      <c r="F908" s="280">
        <v>0</v>
      </c>
      <c r="G908" s="108" t="s">
        <v>682</v>
      </c>
      <c r="H908" s="108">
        <v>50</v>
      </c>
      <c r="I908" s="108" t="s">
        <v>2276</v>
      </c>
      <c r="J908" s="108" t="s">
        <v>779</v>
      </c>
      <c r="K908" s="108">
        <v>9600</v>
      </c>
      <c r="L908" s="109">
        <v>3</v>
      </c>
      <c r="M908" s="108" t="s">
        <v>2271</v>
      </c>
      <c r="N908" s="274">
        <f>SUMIF('Low Volume Irrigation'!$A$8:$A$201,$A908,'Low Volume Irrigation'!$N$8:$N$201)+SUMIF('Spray heads &amp; Nozzles'!$A$8:$A$202,$A908,'Spray heads &amp; Nozzles'!$N$8:$N$202)+SUMIF('Rotors &amp; Nozzles'!$A$8:$A$215,$A908,'Rotors &amp; Nozzles'!$N$8:$N$215)+SUMIF('Valves &amp; Acc.'!$A$8:$A$200,$A908,'Valves &amp; Acc.'!$N$8:$N$200)+SUMIF(Controllers!$A$8:$A$212,$A908,Controllers!$N$8:$N$212)+SUMIF('Central Control Systems'!$A$8:$A$207,$A908,'Central Control Systems'!$N$8:$N$207)+SUMIF('LND Services'!$A$8:$A$193,$A908,'LND Services'!$N$8:$N$193)+SUMIF(GOLF!$A$8:$A$295,$A908,GOLF!$N$8:$N$295)+SUMIF('GOLF Services'!$A$8:$A$203,$A908,'GOLF Services'!$N$8:$N$203)+SUMIF(AG!$A$8:$A$176,$A908,AG!$N$8:$N$176)+SUMIF('Spare Parts'!$A$8:$A$189,$A908,'Spare Parts'!$J$8:$J$189)</f>
        <v>0</v>
      </c>
    </row>
    <row r="909" spans="1:14" x14ac:dyDescent="0.25">
      <c r="A909" s="250" t="s">
        <v>70</v>
      </c>
      <c r="B909" s="57" t="s">
        <v>788</v>
      </c>
      <c r="C909" s="104" t="s">
        <v>789</v>
      </c>
      <c r="D909" s="352">
        <v>2.11</v>
      </c>
      <c r="E909" s="355">
        <v>2.11</v>
      </c>
      <c r="F909" s="280">
        <v>0</v>
      </c>
      <c r="G909" s="108" t="s">
        <v>682</v>
      </c>
      <c r="H909" s="108">
        <v>50</v>
      </c>
      <c r="I909" s="108" t="s">
        <v>2276</v>
      </c>
      <c r="J909" s="108" t="s">
        <v>767</v>
      </c>
      <c r="K909" s="108">
        <v>4800</v>
      </c>
      <c r="L909" s="109">
        <v>3</v>
      </c>
      <c r="M909" s="108" t="s">
        <v>2271</v>
      </c>
      <c r="N909" s="274">
        <f>SUMIF('Low Volume Irrigation'!$A$8:$A$201,$A909,'Low Volume Irrigation'!$N$8:$N$201)+SUMIF('Spray heads &amp; Nozzles'!$A$8:$A$202,$A909,'Spray heads &amp; Nozzles'!$N$8:$N$202)+SUMIF('Rotors &amp; Nozzles'!$A$8:$A$215,$A909,'Rotors &amp; Nozzles'!$N$8:$N$215)+SUMIF('Valves &amp; Acc.'!$A$8:$A$200,$A909,'Valves &amp; Acc.'!$N$8:$N$200)+SUMIF(Controllers!$A$8:$A$212,$A909,Controllers!$N$8:$N$212)+SUMIF('Central Control Systems'!$A$8:$A$207,$A909,'Central Control Systems'!$N$8:$N$207)+SUMIF('LND Services'!$A$8:$A$193,$A909,'LND Services'!$N$8:$N$193)+SUMIF(GOLF!$A$8:$A$295,$A909,GOLF!$N$8:$N$295)+SUMIF('GOLF Services'!$A$8:$A$203,$A909,'GOLF Services'!$N$8:$N$203)+SUMIF(AG!$A$8:$A$176,$A909,AG!$N$8:$N$176)+SUMIF('Spare Parts'!$A$8:$A$189,$A909,'Spare Parts'!$J$8:$J$189)</f>
        <v>0</v>
      </c>
    </row>
    <row r="910" spans="1:14" x14ac:dyDescent="0.25">
      <c r="A910" s="250" t="s">
        <v>68</v>
      </c>
      <c r="B910" s="57" t="s">
        <v>783</v>
      </c>
      <c r="C910" s="104" t="s">
        <v>784</v>
      </c>
      <c r="D910" s="352">
        <v>2.4900000000000002</v>
      </c>
      <c r="E910" s="355">
        <v>2.4900000000000002</v>
      </c>
      <c r="F910" s="280">
        <v>0</v>
      </c>
      <c r="G910" s="108" t="s">
        <v>682</v>
      </c>
      <c r="H910" s="108">
        <v>50</v>
      </c>
      <c r="I910" s="108" t="s">
        <v>2276</v>
      </c>
      <c r="J910" s="108">
        <v>300</v>
      </c>
      <c r="K910" s="108">
        <v>1800</v>
      </c>
      <c r="L910" s="109">
        <v>2.6</v>
      </c>
      <c r="M910" s="108" t="s">
        <v>2271</v>
      </c>
      <c r="N910" s="274">
        <f>SUMIF('Low Volume Irrigation'!$A$8:$A$201,$A910,'Low Volume Irrigation'!$N$8:$N$201)+SUMIF('Spray heads &amp; Nozzles'!$A$8:$A$202,$A910,'Spray heads &amp; Nozzles'!$N$8:$N$202)+SUMIF('Rotors &amp; Nozzles'!$A$8:$A$215,$A910,'Rotors &amp; Nozzles'!$N$8:$N$215)+SUMIF('Valves &amp; Acc.'!$A$8:$A$200,$A910,'Valves &amp; Acc.'!$N$8:$N$200)+SUMIF(Controllers!$A$8:$A$212,$A910,Controllers!$N$8:$N$212)+SUMIF('Central Control Systems'!$A$8:$A$207,$A910,'Central Control Systems'!$N$8:$N$207)+SUMIF('LND Services'!$A$8:$A$193,$A910,'LND Services'!$N$8:$N$193)+SUMIF(GOLF!$A$8:$A$295,$A910,GOLF!$N$8:$N$295)+SUMIF('GOLF Services'!$A$8:$A$203,$A910,'GOLF Services'!$N$8:$N$203)+SUMIF(AG!$A$8:$A$176,$A910,AG!$N$8:$N$176)+SUMIF('Spare Parts'!$A$8:$A$189,$A910,'Spare Parts'!$J$8:$J$189)</f>
        <v>0</v>
      </c>
    </row>
    <row r="911" spans="1:14" x14ac:dyDescent="0.25">
      <c r="A911" s="250" t="s">
        <v>103</v>
      </c>
      <c r="B911" s="57" t="s">
        <v>854</v>
      </c>
      <c r="C911" s="104" t="s">
        <v>855</v>
      </c>
      <c r="D911" s="352">
        <v>1.26</v>
      </c>
      <c r="E911" s="355">
        <v>1.26</v>
      </c>
      <c r="F911" s="280">
        <v>0</v>
      </c>
      <c r="G911" s="108" t="s">
        <v>682</v>
      </c>
      <c r="H911" s="108">
        <v>10</v>
      </c>
      <c r="I911" s="108" t="s">
        <v>2276</v>
      </c>
      <c r="J911" s="108" t="s">
        <v>853</v>
      </c>
      <c r="K911" s="108">
        <v>14400</v>
      </c>
      <c r="L911" s="109">
        <v>0.8</v>
      </c>
      <c r="M911" s="108" t="s">
        <v>2271</v>
      </c>
      <c r="N911" s="274">
        <f>SUMIF('Low Volume Irrigation'!$A$8:$A$201,$A911,'Low Volume Irrigation'!$N$8:$N$201)+SUMIF('Spray heads &amp; Nozzles'!$A$8:$A$202,$A911,'Spray heads &amp; Nozzles'!$N$8:$N$202)+SUMIF('Rotors &amp; Nozzles'!$A$8:$A$215,$A911,'Rotors &amp; Nozzles'!$N$8:$N$215)+SUMIF('Valves &amp; Acc.'!$A$8:$A$200,$A911,'Valves &amp; Acc.'!$N$8:$N$200)+SUMIF(Controllers!$A$8:$A$212,$A911,Controllers!$N$8:$N$212)+SUMIF('Central Control Systems'!$A$8:$A$207,$A911,'Central Control Systems'!$N$8:$N$207)+SUMIF('LND Services'!$A$8:$A$193,$A911,'LND Services'!$N$8:$N$193)+SUMIF(GOLF!$A$8:$A$295,$A911,GOLF!$N$8:$N$295)+SUMIF('GOLF Services'!$A$8:$A$203,$A911,'GOLF Services'!$N$8:$N$203)+SUMIF(AG!$A$8:$A$176,$A911,AG!$N$8:$N$176)+SUMIF('Spare Parts'!$A$8:$A$189,$A911,'Spare Parts'!$J$8:$J$189)</f>
        <v>0</v>
      </c>
    </row>
    <row r="912" spans="1:14" x14ac:dyDescent="0.25">
      <c r="A912" s="250" t="s">
        <v>109</v>
      </c>
      <c r="B912" s="57" t="s">
        <v>864</v>
      </c>
      <c r="C912" s="104" t="s">
        <v>865</v>
      </c>
      <c r="D912" s="352">
        <v>1.1299999999999999</v>
      </c>
      <c r="E912" s="355">
        <v>1.1299999999999999</v>
      </c>
      <c r="F912" s="280">
        <v>0</v>
      </c>
      <c r="G912" s="108" t="s">
        <v>682</v>
      </c>
      <c r="H912" s="108">
        <v>10</v>
      </c>
      <c r="I912" s="108" t="s">
        <v>2276</v>
      </c>
      <c r="J912" s="108" t="s">
        <v>787</v>
      </c>
      <c r="K912" s="108">
        <v>59000</v>
      </c>
      <c r="L912" s="109">
        <v>0.7</v>
      </c>
      <c r="M912" s="108" t="s">
        <v>2271</v>
      </c>
      <c r="N912" s="274">
        <f>SUMIF('Low Volume Irrigation'!$A$8:$A$201,$A912,'Low Volume Irrigation'!$N$8:$N$201)+SUMIF('Spray heads &amp; Nozzles'!$A$8:$A$202,$A912,'Spray heads &amp; Nozzles'!$N$8:$N$202)+SUMIF('Rotors &amp; Nozzles'!$A$8:$A$215,$A912,'Rotors &amp; Nozzles'!$N$8:$N$215)+SUMIF('Valves &amp; Acc.'!$A$8:$A$200,$A912,'Valves &amp; Acc.'!$N$8:$N$200)+SUMIF(Controllers!$A$8:$A$212,$A912,Controllers!$N$8:$N$212)+SUMIF('Central Control Systems'!$A$8:$A$207,$A912,'Central Control Systems'!$N$8:$N$207)+SUMIF('LND Services'!$A$8:$A$193,$A912,'LND Services'!$N$8:$N$193)+SUMIF(GOLF!$A$8:$A$295,$A912,GOLF!$N$8:$N$295)+SUMIF('GOLF Services'!$A$8:$A$203,$A912,'GOLF Services'!$N$8:$N$203)+SUMIF(AG!$A$8:$A$176,$A912,AG!$N$8:$N$176)+SUMIF('Spare Parts'!$A$8:$A$189,$A912,'Spare Parts'!$J$8:$J$189)</f>
        <v>0</v>
      </c>
    </row>
    <row r="913" spans="1:14" x14ac:dyDescent="0.25">
      <c r="A913" s="250" t="s">
        <v>110</v>
      </c>
      <c r="B913" s="57" t="s">
        <v>866</v>
      </c>
      <c r="C913" s="104" t="s">
        <v>867</v>
      </c>
      <c r="D913" s="352">
        <v>1.1299999999999999</v>
      </c>
      <c r="E913" s="355">
        <v>1.1299999999999999</v>
      </c>
      <c r="F913" s="280">
        <v>0</v>
      </c>
      <c r="G913" s="108" t="s">
        <v>682</v>
      </c>
      <c r="H913" s="108">
        <v>10</v>
      </c>
      <c r="I913" s="108" t="s">
        <v>2276</v>
      </c>
      <c r="J913" s="108" t="s">
        <v>787</v>
      </c>
      <c r="K913" s="108">
        <v>35000</v>
      </c>
      <c r="L913" s="109">
        <v>0.7</v>
      </c>
      <c r="M913" s="108" t="s">
        <v>2271</v>
      </c>
      <c r="N913" s="274">
        <f>SUMIF('Low Volume Irrigation'!$A$8:$A$201,$A913,'Low Volume Irrigation'!$N$8:$N$201)+SUMIF('Spray heads &amp; Nozzles'!$A$8:$A$202,$A913,'Spray heads &amp; Nozzles'!$N$8:$N$202)+SUMIF('Rotors &amp; Nozzles'!$A$8:$A$215,$A913,'Rotors &amp; Nozzles'!$N$8:$N$215)+SUMIF('Valves &amp; Acc.'!$A$8:$A$200,$A913,'Valves &amp; Acc.'!$N$8:$N$200)+SUMIF(Controllers!$A$8:$A$212,$A913,Controllers!$N$8:$N$212)+SUMIF('Central Control Systems'!$A$8:$A$207,$A913,'Central Control Systems'!$N$8:$N$207)+SUMIF('LND Services'!$A$8:$A$193,$A913,'LND Services'!$N$8:$N$193)+SUMIF(GOLF!$A$8:$A$295,$A913,GOLF!$N$8:$N$295)+SUMIF('GOLF Services'!$A$8:$A$203,$A913,'GOLF Services'!$N$8:$N$203)+SUMIF(AG!$A$8:$A$176,$A913,AG!$N$8:$N$176)+SUMIF('Spare Parts'!$A$8:$A$189,$A913,'Spare Parts'!$J$8:$J$189)</f>
        <v>0</v>
      </c>
    </row>
    <row r="914" spans="1:14" x14ac:dyDescent="0.25">
      <c r="A914" s="250" t="s">
        <v>111</v>
      </c>
      <c r="B914" s="57" t="s">
        <v>868</v>
      </c>
      <c r="C914" s="104" t="s">
        <v>869</v>
      </c>
      <c r="D914" s="352">
        <v>1.1299999999999999</v>
      </c>
      <c r="E914" s="355">
        <v>1.1299999999999999</v>
      </c>
      <c r="F914" s="280">
        <v>0</v>
      </c>
      <c r="G914" s="108" t="s">
        <v>682</v>
      </c>
      <c r="H914" s="108">
        <v>10</v>
      </c>
      <c r="I914" s="108" t="s">
        <v>2276</v>
      </c>
      <c r="J914" s="108" t="s">
        <v>787</v>
      </c>
      <c r="K914" s="108">
        <v>39000</v>
      </c>
      <c r="L914" s="109">
        <v>0.7</v>
      </c>
      <c r="M914" s="108" t="s">
        <v>2271</v>
      </c>
      <c r="N914" s="274">
        <f>SUMIF('Low Volume Irrigation'!$A$8:$A$201,$A914,'Low Volume Irrigation'!$N$8:$N$201)+SUMIF('Spray heads &amp; Nozzles'!$A$8:$A$202,$A914,'Spray heads &amp; Nozzles'!$N$8:$N$202)+SUMIF('Rotors &amp; Nozzles'!$A$8:$A$215,$A914,'Rotors &amp; Nozzles'!$N$8:$N$215)+SUMIF('Valves &amp; Acc.'!$A$8:$A$200,$A914,'Valves &amp; Acc.'!$N$8:$N$200)+SUMIF(Controllers!$A$8:$A$212,$A914,Controllers!$N$8:$N$212)+SUMIF('Central Control Systems'!$A$8:$A$207,$A914,'Central Control Systems'!$N$8:$N$207)+SUMIF('LND Services'!$A$8:$A$193,$A914,'LND Services'!$N$8:$N$193)+SUMIF(GOLF!$A$8:$A$295,$A914,GOLF!$N$8:$N$295)+SUMIF('GOLF Services'!$A$8:$A$203,$A914,'GOLF Services'!$N$8:$N$203)+SUMIF(AG!$A$8:$A$176,$A914,AG!$N$8:$N$176)+SUMIF('Spare Parts'!$A$8:$A$189,$A914,'Spare Parts'!$J$8:$J$189)</f>
        <v>0</v>
      </c>
    </row>
    <row r="915" spans="1:14" x14ac:dyDescent="0.25">
      <c r="A915" s="250" t="s">
        <v>102</v>
      </c>
      <c r="B915" s="57" t="s">
        <v>851</v>
      </c>
      <c r="C915" s="104" t="s">
        <v>852</v>
      </c>
      <c r="D915" s="352">
        <v>0.94</v>
      </c>
      <c r="E915" s="355">
        <v>0.94</v>
      </c>
      <c r="F915" s="280">
        <v>0</v>
      </c>
      <c r="G915" s="108" t="s">
        <v>682</v>
      </c>
      <c r="H915" s="108">
        <v>10</v>
      </c>
      <c r="I915" s="108" t="s">
        <v>2276</v>
      </c>
      <c r="J915" s="108" t="s">
        <v>853</v>
      </c>
      <c r="K915" s="108">
        <v>14400</v>
      </c>
      <c r="L915" s="109">
        <v>0.8</v>
      </c>
      <c r="M915" s="108" t="s">
        <v>2271</v>
      </c>
      <c r="N915" s="274">
        <f>SUMIF('Low Volume Irrigation'!$A$8:$A$201,$A915,'Low Volume Irrigation'!$N$8:$N$201)+SUMIF('Spray heads &amp; Nozzles'!$A$8:$A$202,$A915,'Spray heads &amp; Nozzles'!$N$8:$N$202)+SUMIF('Rotors &amp; Nozzles'!$A$8:$A$215,$A915,'Rotors &amp; Nozzles'!$N$8:$N$215)+SUMIF('Valves &amp; Acc.'!$A$8:$A$200,$A915,'Valves &amp; Acc.'!$N$8:$N$200)+SUMIF(Controllers!$A$8:$A$212,$A915,Controllers!$N$8:$N$212)+SUMIF('Central Control Systems'!$A$8:$A$207,$A915,'Central Control Systems'!$N$8:$N$207)+SUMIF('LND Services'!$A$8:$A$193,$A915,'LND Services'!$N$8:$N$193)+SUMIF(GOLF!$A$8:$A$295,$A915,GOLF!$N$8:$N$295)+SUMIF('GOLF Services'!$A$8:$A$203,$A915,'GOLF Services'!$N$8:$N$203)+SUMIF(AG!$A$8:$A$176,$A915,AG!$N$8:$N$176)+SUMIF('Spare Parts'!$A$8:$A$189,$A915,'Spare Parts'!$J$8:$J$189)</f>
        <v>0</v>
      </c>
    </row>
    <row r="916" spans="1:14" x14ac:dyDescent="0.25">
      <c r="A916" s="250" t="s">
        <v>116</v>
      </c>
      <c r="B916" s="57" t="s">
        <v>877</v>
      </c>
      <c r="C916" s="104" t="s">
        <v>878</v>
      </c>
      <c r="D916" s="352">
        <v>0.32</v>
      </c>
      <c r="E916" s="355">
        <v>0.32</v>
      </c>
      <c r="F916" s="280">
        <v>0</v>
      </c>
      <c r="G916" s="108" t="s">
        <v>682</v>
      </c>
      <c r="H916" s="108">
        <v>50</v>
      </c>
      <c r="I916" s="108" t="s">
        <v>2276</v>
      </c>
      <c r="J916" s="108" t="s">
        <v>874</v>
      </c>
      <c r="K916" s="108">
        <v>99999</v>
      </c>
      <c r="L916" s="109">
        <v>0.3</v>
      </c>
      <c r="M916" s="108" t="s">
        <v>2271</v>
      </c>
      <c r="N916" s="274">
        <f>SUMIF('Low Volume Irrigation'!$A$8:$A$201,$A916,'Low Volume Irrigation'!$N$8:$N$201)+SUMIF('Spray heads &amp; Nozzles'!$A$8:$A$202,$A916,'Spray heads &amp; Nozzles'!$N$8:$N$202)+SUMIF('Rotors &amp; Nozzles'!$A$8:$A$215,$A916,'Rotors &amp; Nozzles'!$N$8:$N$215)+SUMIF('Valves &amp; Acc.'!$A$8:$A$200,$A916,'Valves &amp; Acc.'!$N$8:$N$200)+SUMIF(Controllers!$A$8:$A$212,$A916,Controllers!$N$8:$N$212)+SUMIF('Central Control Systems'!$A$8:$A$207,$A916,'Central Control Systems'!$N$8:$N$207)+SUMIF('LND Services'!$A$8:$A$193,$A916,'LND Services'!$N$8:$N$193)+SUMIF(GOLF!$A$8:$A$295,$A916,GOLF!$N$8:$N$295)+SUMIF('GOLF Services'!$A$8:$A$203,$A916,'GOLF Services'!$N$8:$N$203)+SUMIF(AG!$A$8:$A$176,$A916,AG!$N$8:$N$176)+SUMIF('Spare Parts'!$A$8:$A$189,$A916,'Spare Parts'!$J$8:$J$189)</f>
        <v>0</v>
      </c>
    </row>
    <row r="917" spans="1:14" x14ac:dyDescent="0.25">
      <c r="A917" s="250" t="s">
        <v>115</v>
      </c>
      <c r="B917" s="57" t="s">
        <v>875</v>
      </c>
      <c r="C917" s="104" t="s">
        <v>876</v>
      </c>
      <c r="D917" s="352">
        <v>0.33</v>
      </c>
      <c r="E917" s="355">
        <v>0.33</v>
      </c>
      <c r="F917" s="280">
        <v>0</v>
      </c>
      <c r="G917" s="108" t="s">
        <v>682</v>
      </c>
      <c r="H917" s="108">
        <v>50</v>
      </c>
      <c r="I917" s="108" t="s">
        <v>2276</v>
      </c>
      <c r="J917" s="108" t="s">
        <v>874</v>
      </c>
      <c r="K917" s="108">
        <v>99999</v>
      </c>
      <c r="L917" s="109">
        <v>0.3</v>
      </c>
      <c r="M917" s="108" t="s">
        <v>2271</v>
      </c>
      <c r="N917" s="274">
        <f>SUMIF('Low Volume Irrigation'!$A$8:$A$201,$A917,'Low Volume Irrigation'!$N$8:$N$201)+SUMIF('Spray heads &amp; Nozzles'!$A$8:$A$202,$A917,'Spray heads &amp; Nozzles'!$N$8:$N$202)+SUMIF('Rotors &amp; Nozzles'!$A$8:$A$215,$A917,'Rotors &amp; Nozzles'!$N$8:$N$215)+SUMIF('Valves &amp; Acc.'!$A$8:$A$200,$A917,'Valves &amp; Acc.'!$N$8:$N$200)+SUMIF(Controllers!$A$8:$A$212,$A917,Controllers!$N$8:$N$212)+SUMIF('Central Control Systems'!$A$8:$A$207,$A917,'Central Control Systems'!$N$8:$N$207)+SUMIF('LND Services'!$A$8:$A$193,$A917,'LND Services'!$N$8:$N$193)+SUMIF(GOLF!$A$8:$A$295,$A917,GOLF!$N$8:$N$295)+SUMIF('GOLF Services'!$A$8:$A$203,$A917,'GOLF Services'!$N$8:$N$203)+SUMIF(AG!$A$8:$A$176,$A917,AG!$N$8:$N$176)+SUMIF('Spare Parts'!$A$8:$A$189,$A917,'Spare Parts'!$J$8:$J$189)</f>
        <v>0</v>
      </c>
    </row>
    <row r="918" spans="1:14" x14ac:dyDescent="0.25">
      <c r="A918" s="250" t="s">
        <v>114</v>
      </c>
      <c r="B918" s="57" t="s">
        <v>872</v>
      </c>
      <c r="C918" s="104" t="s">
        <v>873</v>
      </c>
      <c r="D918" s="352">
        <v>0.24</v>
      </c>
      <c r="E918" s="355">
        <v>0.24</v>
      </c>
      <c r="F918" s="280">
        <v>0</v>
      </c>
      <c r="G918" s="108" t="s">
        <v>682</v>
      </c>
      <c r="H918" s="108">
        <v>50</v>
      </c>
      <c r="I918" s="108" t="s">
        <v>2276</v>
      </c>
      <c r="J918" s="108" t="s">
        <v>874</v>
      </c>
      <c r="K918" s="108">
        <v>99999</v>
      </c>
      <c r="L918" s="109">
        <v>0.3</v>
      </c>
      <c r="M918" s="108" t="s">
        <v>2271</v>
      </c>
      <c r="N918" s="274">
        <f>SUMIF('Low Volume Irrigation'!$A$8:$A$201,$A918,'Low Volume Irrigation'!$N$8:$N$201)+SUMIF('Spray heads &amp; Nozzles'!$A$8:$A$202,$A918,'Spray heads &amp; Nozzles'!$N$8:$N$202)+SUMIF('Rotors &amp; Nozzles'!$A$8:$A$215,$A918,'Rotors &amp; Nozzles'!$N$8:$N$215)+SUMIF('Valves &amp; Acc.'!$A$8:$A$200,$A918,'Valves &amp; Acc.'!$N$8:$N$200)+SUMIF(Controllers!$A$8:$A$212,$A918,Controllers!$N$8:$N$212)+SUMIF('Central Control Systems'!$A$8:$A$207,$A918,'Central Control Systems'!$N$8:$N$207)+SUMIF('LND Services'!$A$8:$A$193,$A918,'LND Services'!$N$8:$N$193)+SUMIF(GOLF!$A$8:$A$295,$A918,GOLF!$N$8:$N$295)+SUMIF('GOLF Services'!$A$8:$A$203,$A918,'GOLF Services'!$N$8:$N$203)+SUMIF(AG!$A$8:$A$176,$A918,AG!$N$8:$N$176)+SUMIF('Spare Parts'!$A$8:$A$189,$A918,'Spare Parts'!$J$8:$J$189)</f>
        <v>0</v>
      </c>
    </row>
    <row r="919" spans="1:14" x14ac:dyDescent="0.25">
      <c r="A919" s="250" t="s">
        <v>83</v>
      </c>
      <c r="B919" s="57" t="s">
        <v>813</v>
      </c>
      <c r="C919" s="104" t="s">
        <v>814</v>
      </c>
      <c r="D919" s="352">
        <v>0.31</v>
      </c>
      <c r="E919" s="355">
        <v>0.31</v>
      </c>
      <c r="F919" s="280">
        <v>0</v>
      </c>
      <c r="G919" s="108" t="s">
        <v>682</v>
      </c>
      <c r="H919" s="108">
        <v>100</v>
      </c>
      <c r="I919" s="108" t="s">
        <v>2276</v>
      </c>
      <c r="J919" s="108">
        <v>4000</v>
      </c>
      <c r="K919" s="108">
        <v>24000</v>
      </c>
      <c r="L919" s="109">
        <v>0.8</v>
      </c>
      <c r="M919" s="108" t="s">
        <v>2271</v>
      </c>
      <c r="N919" s="274">
        <f>SUMIF('Low Volume Irrigation'!$A$8:$A$201,$A919,'Low Volume Irrigation'!$N$8:$N$201)+SUMIF('Spray heads &amp; Nozzles'!$A$8:$A$202,$A919,'Spray heads &amp; Nozzles'!$N$8:$N$202)+SUMIF('Rotors &amp; Nozzles'!$A$8:$A$215,$A919,'Rotors &amp; Nozzles'!$N$8:$N$215)+SUMIF('Valves &amp; Acc.'!$A$8:$A$200,$A919,'Valves &amp; Acc.'!$N$8:$N$200)+SUMIF(Controllers!$A$8:$A$212,$A919,Controllers!$N$8:$N$212)+SUMIF('Central Control Systems'!$A$8:$A$207,$A919,'Central Control Systems'!$N$8:$N$207)+SUMIF('LND Services'!$A$8:$A$193,$A919,'LND Services'!$N$8:$N$193)+SUMIF(GOLF!$A$8:$A$295,$A919,GOLF!$N$8:$N$295)+SUMIF('GOLF Services'!$A$8:$A$203,$A919,'GOLF Services'!$N$8:$N$203)+SUMIF(AG!$A$8:$A$176,$A919,AG!$N$8:$N$176)+SUMIF('Spare Parts'!$A$8:$A$189,$A919,'Spare Parts'!$J$8:$J$189)</f>
        <v>0</v>
      </c>
    </row>
    <row r="920" spans="1:14" x14ac:dyDescent="0.25">
      <c r="A920" s="250" t="s">
        <v>82</v>
      </c>
      <c r="B920" s="57" t="s">
        <v>810</v>
      </c>
      <c r="C920" s="104" t="s">
        <v>811</v>
      </c>
      <c r="D920" s="352">
        <v>0.43</v>
      </c>
      <c r="E920" s="355">
        <v>0.43</v>
      </c>
      <c r="F920" s="280">
        <v>0</v>
      </c>
      <c r="G920" s="108" t="s">
        <v>682</v>
      </c>
      <c r="H920" s="108">
        <v>200</v>
      </c>
      <c r="I920" s="108" t="s">
        <v>2276</v>
      </c>
      <c r="J920" s="108" t="s">
        <v>812</v>
      </c>
      <c r="K920" s="108">
        <v>9600</v>
      </c>
      <c r="L920" s="109">
        <v>0.1</v>
      </c>
      <c r="M920" s="108" t="s">
        <v>2271</v>
      </c>
      <c r="N920" s="274">
        <f>SUMIF('Low Volume Irrigation'!$A$8:$A$201,$A920,'Low Volume Irrigation'!$N$8:$N$201)+SUMIF('Spray heads &amp; Nozzles'!$A$8:$A$202,$A920,'Spray heads &amp; Nozzles'!$N$8:$N$202)+SUMIF('Rotors &amp; Nozzles'!$A$8:$A$215,$A920,'Rotors &amp; Nozzles'!$N$8:$N$215)+SUMIF('Valves &amp; Acc.'!$A$8:$A$200,$A920,'Valves &amp; Acc.'!$N$8:$N$200)+SUMIF(Controllers!$A$8:$A$212,$A920,Controllers!$N$8:$N$212)+SUMIF('Central Control Systems'!$A$8:$A$207,$A920,'Central Control Systems'!$N$8:$N$207)+SUMIF('LND Services'!$A$8:$A$193,$A920,'LND Services'!$N$8:$N$193)+SUMIF(GOLF!$A$8:$A$295,$A920,GOLF!$N$8:$N$295)+SUMIF('GOLF Services'!$A$8:$A$203,$A920,'GOLF Services'!$N$8:$N$203)+SUMIF(AG!$A$8:$A$176,$A920,AG!$N$8:$N$176)+SUMIF('Spare Parts'!$A$8:$A$189,$A920,'Spare Parts'!$J$8:$J$189)</f>
        <v>0</v>
      </c>
    </row>
    <row r="921" spans="1:14" x14ac:dyDescent="0.25">
      <c r="A921" s="250" t="s">
        <v>3304</v>
      </c>
      <c r="B921" s="57" t="s">
        <v>3306</v>
      </c>
      <c r="C921" s="104" t="s">
        <v>3307</v>
      </c>
      <c r="D921" s="352">
        <v>48.17</v>
      </c>
      <c r="E921" s="355" t="s">
        <v>2276</v>
      </c>
      <c r="F921" s="280" t="s">
        <v>678</v>
      </c>
      <c r="G921" s="108" t="s">
        <v>1156</v>
      </c>
      <c r="H921" s="108">
        <v>50</v>
      </c>
      <c r="I921" s="108" t="s">
        <v>2276</v>
      </c>
      <c r="J921" s="108">
        <v>50</v>
      </c>
      <c r="K921" s="108">
        <v>600</v>
      </c>
      <c r="L921" s="109">
        <v>18.3</v>
      </c>
      <c r="M921" s="108" t="s">
        <v>2632</v>
      </c>
      <c r="N921" s="274">
        <f>SUMIF('Low Volume Irrigation'!$A$8:$A$201,$A921,'Low Volume Irrigation'!$N$8:$N$201)+SUMIF('Spray heads &amp; Nozzles'!$A$8:$A$202,$A921,'Spray heads &amp; Nozzles'!$N$8:$N$202)+SUMIF('Rotors &amp; Nozzles'!$A$8:$A$215,$A921,'Rotors &amp; Nozzles'!$N$8:$N$215)+SUMIF('Valves &amp; Acc.'!$A$8:$A$200,$A921,'Valves &amp; Acc.'!$N$8:$N$200)+SUMIF(Controllers!$A$8:$A$212,$A921,Controllers!$N$8:$N$212)+SUMIF('Central Control Systems'!$A$8:$A$207,$A921,'Central Control Systems'!$N$8:$N$207)+SUMIF('LND Services'!$A$8:$A$193,$A921,'LND Services'!$N$8:$N$193)+SUMIF(GOLF!$A$8:$A$295,$A921,GOLF!$N$8:$N$295)+SUMIF('GOLF Services'!$A$8:$A$203,$A921,'GOLF Services'!$N$8:$N$203)+SUMIF(AG!$A$8:$A$176,$A921,AG!$N$8:$N$176)+SUMIF('Spare Parts'!$A$8:$A$189,$A921,'Spare Parts'!$J$8:$J$189)</f>
        <v>0</v>
      </c>
    </row>
    <row r="922" spans="1:14" x14ac:dyDescent="0.25">
      <c r="A922" s="250" t="s">
        <v>3305</v>
      </c>
      <c r="B922" s="57" t="s">
        <v>3308</v>
      </c>
      <c r="C922" s="104" t="s">
        <v>3309</v>
      </c>
      <c r="D922" s="352">
        <v>48.17</v>
      </c>
      <c r="E922" s="355" t="s">
        <v>2276</v>
      </c>
      <c r="F922" s="280" t="s">
        <v>678</v>
      </c>
      <c r="G922" s="108" t="s">
        <v>1156</v>
      </c>
      <c r="H922" s="108">
        <v>50</v>
      </c>
      <c r="I922" s="108" t="s">
        <v>2276</v>
      </c>
      <c r="J922" s="108">
        <v>50</v>
      </c>
      <c r="K922" s="108">
        <v>600</v>
      </c>
      <c r="L922" s="109">
        <v>18.3</v>
      </c>
      <c r="M922" s="108" t="s">
        <v>2632</v>
      </c>
      <c r="N922" s="274">
        <f>SUMIF('Low Volume Irrigation'!$A$8:$A$201,$A922,'Low Volume Irrigation'!$N$8:$N$201)+SUMIF('Spray heads &amp; Nozzles'!$A$8:$A$202,$A922,'Spray heads &amp; Nozzles'!$N$8:$N$202)+SUMIF('Rotors &amp; Nozzles'!$A$8:$A$215,$A922,'Rotors &amp; Nozzles'!$N$8:$N$215)+SUMIF('Valves &amp; Acc.'!$A$8:$A$200,$A922,'Valves &amp; Acc.'!$N$8:$N$200)+SUMIF(Controllers!$A$8:$A$212,$A922,Controllers!$N$8:$N$212)+SUMIF('Central Control Systems'!$A$8:$A$207,$A922,'Central Control Systems'!$N$8:$N$207)+SUMIF('LND Services'!$A$8:$A$193,$A922,'LND Services'!$N$8:$N$193)+SUMIF(GOLF!$A$8:$A$295,$A922,GOLF!$N$8:$N$295)+SUMIF('GOLF Services'!$A$8:$A$203,$A922,'GOLF Services'!$N$8:$N$203)+SUMIF(AG!$A$8:$A$176,$A922,AG!$N$8:$N$176)+SUMIF('Spare Parts'!$A$8:$A$189,$A922,'Spare Parts'!$J$8:$J$189)</f>
        <v>0</v>
      </c>
    </row>
    <row r="923" spans="1:14" x14ac:dyDescent="0.25">
      <c r="A923" s="250" t="s">
        <v>586</v>
      </c>
      <c r="B923" s="57" t="s">
        <v>586</v>
      </c>
      <c r="C923" s="104" t="s">
        <v>1644</v>
      </c>
      <c r="D923" s="352">
        <v>67.459999999999994</v>
      </c>
      <c r="E923" s="355">
        <v>67.459999999999994</v>
      </c>
      <c r="F923" s="280">
        <v>0</v>
      </c>
      <c r="G923" s="108" t="s">
        <v>682</v>
      </c>
      <c r="H923" s="108">
        <v>1</v>
      </c>
      <c r="I923" s="108" t="s">
        <v>2276</v>
      </c>
      <c r="J923" s="108">
        <v>30</v>
      </c>
      <c r="K923" s="108">
        <v>300</v>
      </c>
      <c r="L923" s="109">
        <v>10.66</v>
      </c>
      <c r="M923" s="108" t="s">
        <v>2271</v>
      </c>
      <c r="N923" s="274">
        <f>SUMIF('Low Volume Irrigation'!$A$8:$A$201,$A923,'Low Volume Irrigation'!$N$8:$N$201)+SUMIF('Spray heads &amp; Nozzles'!$A$8:$A$202,$A923,'Spray heads &amp; Nozzles'!$N$8:$N$202)+SUMIF('Rotors &amp; Nozzles'!$A$8:$A$215,$A923,'Rotors &amp; Nozzles'!$N$8:$N$215)+SUMIF('Valves &amp; Acc.'!$A$8:$A$200,$A923,'Valves &amp; Acc.'!$N$8:$N$200)+SUMIF(Controllers!$A$8:$A$212,$A923,Controllers!$N$8:$N$212)+SUMIF('Central Control Systems'!$A$8:$A$207,$A923,'Central Control Systems'!$N$8:$N$207)+SUMIF('LND Services'!$A$8:$A$193,$A923,'LND Services'!$N$8:$N$193)+SUMIF(GOLF!$A$8:$A$295,$A923,GOLF!$N$8:$N$295)+SUMIF('GOLF Services'!$A$8:$A$203,$A923,'GOLF Services'!$N$8:$N$203)+SUMIF(AG!$A$8:$A$176,$A923,AG!$N$8:$N$176)+SUMIF('Spare Parts'!$A$8:$A$189,$A923,'Spare Parts'!$J$8:$J$189)</f>
        <v>0</v>
      </c>
    </row>
    <row r="924" spans="1:14" x14ac:dyDescent="0.25">
      <c r="A924" s="250" t="s">
        <v>105</v>
      </c>
      <c r="B924" s="57" t="s">
        <v>857</v>
      </c>
      <c r="C924" s="104" t="s">
        <v>858</v>
      </c>
      <c r="D924" s="352">
        <v>3.81</v>
      </c>
      <c r="E924" s="355">
        <v>3.81</v>
      </c>
      <c r="F924" s="280">
        <v>0</v>
      </c>
      <c r="G924" s="108" t="s">
        <v>682</v>
      </c>
      <c r="H924" s="108">
        <v>50</v>
      </c>
      <c r="I924" s="108" t="s">
        <v>2276</v>
      </c>
      <c r="J924" s="108" t="s">
        <v>821</v>
      </c>
      <c r="K924" s="108">
        <v>1800</v>
      </c>
      <c r="L924" s="109">
        <v>0.5</v>
      </c>
      <c r="M924" s="108" t="s">
        <v>2271</v>
      </c>
      <c r="N924" s="274">
        <f>SUMIF('Low Volume Irrigation'!$A$8:$A$201,$A924,'Low Volume Irrigation'!$N$8:$N$201)+SUMIF('Spray heads &amp; Nozzles'!$A$8:$A$202,$A924,'Spray heads &amp; Nozzles'!$N$8:$N$202)+SUMIF('Rotors &amp; Nozzles'!$A$8:$A$215,$A924,'Rotors &amp; Nozzles'!$N$8:$N$215)+SUMIF('Valves &amp; Acc.'!$A$8:$A$200,$A924,'Valves &amp; Acc.'!$N$8:$N$200)+SUMIF(Controllers!$A$8:$A$212,$A924,Controllers!$N$8:$N$212)+SUMIF('Central Control Systems'!$A$8:$A$207,$A924,'Central Control Systems'!$N$8:$N$207)+SUMIF('LND Services'!$A$8:$A$193,$A924,'LND Services'!$N$8:$N$193)+SUMIF(GOLF!$A$8:$A$295,$A924,GOLF!$N$8:$N$295)+SUMIF('GOLF Services'!$A$8:$A$203,$A924,'GOLF Services'!$N$8:$N$203)+SUMIF(AG!$A$8:$A$176,$A924,AG!$N$8:$N$176)+SUMIF('Spare Parts'!$A$8:$A$189,$A924,'Spare Parts'!$J$8:$J$189)</f>
        <v>0</v>
      </c>
    </row>
    <row r="925" spans="1:14" x14ac:dyDescent="0.25">
      <c r="A925" s="250" t="s">
        <v>106</v>
      </c>
      <c r="B925" s="57" t="s">
        <v>859</v>
      </c>
      <c r="C925" s="104" t="s">
        <v>860</v>
      </c>
      <c r="D925" s="352">
        <v>3.81</v>
      </c>
      <c r="E925" s="355">
        <v>3.81</v>
      </c>
      <c r="F925" s="280">
        <v>0</v>
      </c>
      <c r="G925" s="108" t="s">
        <v>682</v>
      </c>
      <c r="H925" s="108">
        <v>50</v>
      </c>
      <c r="I925" s="108" t="s">
        <v>2276</v>
      </c>
      <c r="J925" s="108" t="s">
        <v>821</v>
      </c>
      <c r="K925" s="108">
        <v>1800</v>
      </c>
      <c r="L925" s="109">
        <v>0.5</v>
      </c>
      <c r="M925" s="108" t="s">
        <v>2271</v>
      </c>
      <c r="N925" s="274">
        <f>SUMIF('Low Volume Irrigation'!$A$8:$A$201,$A925,'Low Volume Irrigation'!$N$8:$N$201)+SUMIF('Spray heads &amp; Nozzles'!$A$8:$A$202,$A925,'Spray heads &amp; Nozzles'!$N$8:$N$202)+SUMIF('Rotors &amp; Nozzles'!$A$8:$A$215,$A925,'Rotors &amp; Nozzles'!$N$8:$N$215)+SUMIF('Valves &amp; Acc.'!$A$8:$A$200,$A925,'Valves &amp; Acc.'!$N$8:$N$200)+SUMIF(Controllers!$A$8:$A$212,$A925,Controllers!$N$8:$N$212)+SUMIF('Central Control Systems'!$A$8:$A$207,$A925,'Central Control Systems'!$N$8:$N$207)+SUMIF('LND Services'!$A$8:$A$193,$A925,'LND Services'!$N$8:$N$193)+SUMIF(GOLF!$A$8:$A$295,$A925,GOLF!$N$8:$N$295)+SUMIF('GOLF Services'!$A$8:$A$203,$A925,'GOLF Services'!$N$8:$N$203)+SUMIF(AG!$A$8:$A$176,$A925,AG!$N$8:$N$176)+SUMIF('Spare Parts'!$A$8:$A$189,$A925,'Spare Parts'!$J$8:$J$189)</f>
        <v>0</v>
      </c>
    </row>
    <row r="926" spans="1:14" x14ac:dyDescent="0.25">
      <c r="A926" s="250" t="s">
        <v>107</v>
      </c>
      <c r="B926" s="57" t="s">
        <v>861</v>
      </c>
      <c r="C926" s="104" t="s">
        <v>862</v>
      </c>
      <c r="D926" s="352">
        <v>3.81</v>
      </c>
      <c r="E926" s="355">
        <v>3.81</v>
      </c>
      <c r="F926" s="280">
        <v>0</v>
      </c>
      <c r="G926" s="108" t="s">
        <v>682</v>
      </c>
      <c r="H926" s="108">
        <v>50</v>
      </c>
      <c r="I926" s="108" t="s">
        <v>2276</v>
      </c>
      <c r="J926" s="108" t="s">
        <v>821</v>
      </c>
      <c r="K926" s="108">
        <v>1800</v>
      </c>
      <c r="L926" s="109">
        <v>0.5</v>
      </c>
      <c r="M926" s="108" t="s">
        <v>2271</v>
      </c>
      <c r="N926" s="274">
        <f>SUMIF('Low Volume Irrigation'!$A$8:$A$201,$A926,'Low Volume Irrigation'!$N$8:$N$201)+SUMIF('Spray heads &amp; Nozzles'!$A$8:$A$202,$A926,'Spray heads &amp; Nozzles'!$N$8:$N$202)+SUMIF('Rotors &amp; Nozzles'!$A$8:$A$215,$A926,'Rotors &amp; Nozzles'!$N$8:$N$215)+SUMIF('Valves &amp; Acc.'!$A$8:$A$200,$A926,'Valves &amp; Acc.'!$N$8:$N$200)+SUMIF(Controllers!$A$8:$A$212,$A926,Controllers!$N$8:$N$212)+SUMIF('Central Control Systems'!$A$8:$A$207,$A926,'Central Control Systems'!$N$8:$N$207)+SUMIF('LND Services'!$A$8:$A$193,$A926,'LND Services'!$N$8:$N$193)+SUMIF(GOLF!$A$8:$A$295,$A926,GOLF!$N$8:$N$295)+SUMIF('GOLF Services'!$A$8:$A$203,$A926,'GOLF Services'!$N$8:$N$203)+SUMIF(AG!$A$8:$A$176,$A926,AG!$N$8:$N$176)+SUMIF('Spare Parts'!$A$8:$A$189,$A926,'Spare Parts'!$J$8:$J$189)</f>
        <v>0</v>
      </c>
    </row>
    <row r="927" spans="1:14" x14ac:dyDescent="0.25">
      <c r="A927" s="250" t="s">
        <v>245</v>
      </c>
      <c r="B927" s="57" t="s">
        <v>1104</v>
      </c>
      <c r="C927" s="104" t="s">
        <v>1105</v>
      </c>
      <c r="D927" s="352">
        <v>0</v>
      </c>
      <c r="E927" s="355">
        <v>0</v>
      </c>
      <c r="F927" s="280" t="s">
        <v>678</v>
      </c>
      <c r="G927" s="108" t="s">
        <v>682</v>
      </c>
      <c r="H927" s="108">
        <v>50</v>
      </c>
      <c r="I927" s="108" t="s">
        <v>2276</v>
      </c>
      <c r="J927" s="108" t="s">
        <v>821</v>
      </c>
      <c r="K927" s="108">
        <v>3250</v>
      </c>
      <c r="L927" s="109">
        <v>0.9</v>
      </c>
      <c r="M927" s="108" t="s">
        <v>2271</v>
      </c>
      <c r="N927" s="274">
        <f>SUMIF('Low Volume Irrigation'!$A$8:$A$201,$A927,'Low Volume Irrigation'!$N$8:$N$201)+SUMIF('Spray heads &amp; Nozzles'!$A$8:$A$202,$A927,'Spray heads &amp; Nozzles'!$N$8:$N$202)+SUMIF('Rotors &amp; Nozzles'!$A$8:$A$215,$A927,'Rotors &amp; Nozzles'!$N$8:$N$215)+SUMIF('Valves &amp; Acc.'!$A$8:$A$200,$A927,'Valves &amp; Acc.'!$N$8:$N$200)+SUMIF(Controllers!$A$8:$A$212,$A927,Controllers!$N$8:$N$212)+SUMIF('Central Control Systems'!$A$8:$A$207,$A927,'Central Control Systems'!$N$8:$N$207)+SUMIF('LND Services'!$A$8:$A$193,$A927,'LND Services'!$N$8:$N$193)+SUMIF(GOLF!$A$8:$A$295,$A927,GOLF!$N$8:$N$295)+SUMIF('GOLF Services'!$A$8:$A$203,$A927,'GOLF Services'!$N$8:$N$203)+SUMIF(AG!$A$8:$A$176,$A927,AG!$N$8:$N$176)+SUMIF('Spare Parts'!$A$8:$A$189,$A927,'Spare Parts'!$J$8:$J$189)</f>
        <v>0</v>
      </c>
    </row>
    <row r="928" spans="1:14" x14ac:dyDescent="0.25">
      <c r="A928" s="250" t="s">
        <v>246</v>
      </c>
      <c r="B928" s="57" t="s">
        <v>1106</v>
      </c>
      <c r="C928" s="104" t="s">
        <v>2235</v>
      </c>
      <c r="D928" s="352">
        <v>0</v>
      </c>
      <c r="E928" s="355">
        <v>0</v>
      </c>
      <c r="F928" s="280" t="s">
        <v>678</v>
      </c>
      <c r="G928" s="108" t="s">
        <v>682</v>
      </c>
      <c r="H928" s="108">
        <v>30</v>
      </c>
      <c r="I928" s="108" t="s">
        <v>2276</v>
      </c>
      <c r="J928" s="108">
        <v>180</v>
      </c>
      <c r="K928" s="108">
        <v>13500</v>
      </c>
      <c r="L928" s="109">
        <v>1</v>
      </c>
      <c r="M928" s="108" t="s">
        <v>2271</v>
      </c>
      <c r="N928" s="274">
        <f>SUMIF('Low Volume Irrigation'!$A$8:$A$201,$A928,'Low Volume Irrigation'!$N$8:$N$201)+SUMIF('Spray heads &amp; Nozzles'!$A$8:$A$202,$A928,'Spray heads &amp; Nozzles'!$N$8:$N$202)+SUMIF('Rotors &amp; Nozzles'!$A$8:$A$215,$A928,'Rotors &amp; Nozzles'!$N$8:$N$215)+SUMIF('Valves &amp; Acc.'!$A$8:$A$200,$A928,'Valves &amp; Acc.'!$N$8:$N$200)+SUMIF(Controllers!$A$8:$A$212,$A928,Controllers!$N$8:$N$212)+SUMIF('Central Control Systems'!$A$8:$A$207,$A928,'Central Control Systems'!$N$8:$N$207)+SUMIF('LND Services'!$A$8:$A$193,$A928,'LND Services'!$N$8:$N$193)+SUMIF(GOLF!$A$8:$A$295,$A928,GOLF!$N$8:$N$295)+SUMIF('GOLF Services'!$A$8:$A$203,$A928,'GOLF Services'!$N$8:$N$203)+SUMIF(AG!$A$8:$A$176,$A928,AG!$N$8:$N$176)+SUMIF('Spare Parts'!$A$8:$A$189,$A928,'Spare Parts'!$J$8:$J$189)</f>
        <v>0</v>
      </c>
    </row>
    <row r="929" spans="1:14" x14ac:dyDescent="0.25">
      <c r="A929" s="250" t="s">
        <v>247</v>
      </c>
      <c r="B929" s="57" t="s">
        <v>1107</v>
      </c>
      <c r="C929" s="104" t="s">
        <v>1108</v>
      </c>
      <c r="D929" s="352">
        <v>5.9</v>
      </c>
      <c r="E929" s="355">
        <v>5.9</v>
      </c>
      <c r="F929" s="280">
        <v>0</v>
      </c>
      <c r="G929" s="108" t="s">
        <v>682</v>
      </c>
      <c r="H929" s="108">
        <v>100</v>
      </c>
      <c r="I929" s="108" t="s">
        <v>2274</v>
      </c>
      <c r="J929" s="108" t="s">
        <v>760</v>
      </c>
      <c r="K929" s="108">
        <v>10000</v>
      </c>
      <c r="L929" s="109">
        <v>2.8</v>
      </c>
      <c r="M929" s="108" t="s">
        <v>2271</v>
      </c>
      <c r="N929" s="274">
        <f>SUMIF('Low Volume Irrigation'!$A$8:$A$201,$A929,'Low Volume Irrigation'!$N$8:$N$201)+SUMIF('Spray heads &amp; Nozzles'!$A$8:$A$202,$A929,'Spray heads &amp; Nozzles'!$N$8:$N$202)+SUMIF('Rotors &amp; Nozzles'!$A$8:$A$215,$A929,'Rotors &amp; Nozzles'!$N$8:$N$215)+SUMIF('Valves &amp; Acc.'!$A$8:$A$200,$A929,'Valves &amp; Acc.'!$N$8:$N$200)+SUMIF(Controllers!$A$8:$A$212,$A929,Controllers!$N$8:$N$212)+SUMIF('Central Control Systems'!$A$8:$A$207,$A929,'Central Control Systems'!$N$8:$N$207)+SUMIF('LND Services'!$A$8:$A$193,$A929,'LND Services'!$N$8:$N$193)+SUMIF(GOLF!$A$8:$A$295,$A929,GOLF!$N$8:$N$295)+SUMIF('GOLF Services'!$A$8:$A$203,$A929,'GOLF Services'!$N$8:$N$203)+SUMIF(AG!$A$8:$A$176,$A929,AG!$N$8:$N$176)+SUMIF('Spare Parts'!$A$8:$A$189,$A929,'Spare Parts'!$J$8:$J$189)</f>
        <v>0</v>
      </c>
    </row>
    <row r="930" spans="1:14" x14ac:dyDescent="0.25">
      <c r="A930" s="250" t="s">
        <v>229</v>
      </c>
      <c r="B930" s="57" t="s">
        <v>1088</v>
      </c>
      <c r="C930" s="104" t="s">
        <v>2253</v>
      </c>
      <c r="D930" s="352">
        <v>17.43</v>
      </c>
      <c r="E930" s="355">
        <v>17.43</v>
      </c>
      <c r="F930" s="280">
        <v>0</v>
      </c>
      <c r="G930" s="108" t="s">
        <v>682</v>
      </c>
      <c r="H930" s="108">
        <v>20</v>
      </c>
      <c r="I930" s="108" t="s">
        <v>2276</v>
      </c>
      <c r="J930" s="108" t="s">
        <v>819</v>
      </c>
      <c r="K930" s="108">
        <v>1500</v>
      </c>
      <c r="L930" s="109">
        <v>3.1</v>
      </c>
      <c r="M930" s="108" t="s">
        <v>2271</v>
      </c>
      <c r="N930" s="274">
        <f>SUMIF('Low Volume Irrigation'!$A$8:$A$201,$A930,'Low Volume Irrigation'!$N$8:$N$201)+SUMIF('Spray heads &amp; Nozzles'!$A$8:$A$202,$A930,'Spray heads &amp; Nozzles'!$N$8:$N$202)+SUMIF('Rotors &amp; Nozzles'!$A$8:$A$215,$A930,'Rotors &amp; Nozzles'!$N$8:$N$215)+SUMIF('Valves &amp; Acc.'!$A$8:$A$200,$A930,'Valves &amp; Acc.'!$N$8:$N$200)+SUMIF(Controllers!$A$8:$A$212,$A930,Controllers!$N$8:$N$212)+SUMIF('Central Control Systems'!$A$8:$A$207,$A930,'Central Control Systems'!$N$8:$N$207)+SUMIF('LND Services'!$A$8:$A$193,$A930,'LND Services'!$N$8:$N$193)+SUMIF(GOLF!$A$8:$A$295,$A930,GOLF!$N$8:$N$295)+SUMIF('GOLF Services'!$A$8:$A$203,$A930,'GOLF Services'!$N$8:$N$203)+SUMIF(AG!$A$8:$A$176,$A930,AG!$N$8:$N$176)+SUMIF('Spare Parts'!$A$8:$A$189,$A930,'Spare Parts'!$J$8:$J$189)</f>
        <v>0</v>
      </c>
    </row>
    <row r="931" spans="1:14" x14ac:dyDescent="0.25">
      <c r="A931" s="250" t="s">
        <v>230</v>
      </c>
      <c r="B931" s="57" t="s">
        <v>1089</v>
      </c>
      <c r="C931" s="104" t="s">
        <v>2254</v>
      </c>
      <c r="D931" s="352">
        <v>26.22</v>
      </c>
      <c r="E931" s="355">
        <v>26.22</v>
      </c>
      <c r="F931" s="280">
        <v>0</v>
      </c>
      <c r="G931" s="108" t="s">
        <v>682</v>
      </c>
      <c r="H931" s="108">
        <v>20</v>
      </c>
      <c r="I931" s="108" t="s">
        <v>2276</v>
      </c>
      <c r="J931" s="108" t="s">
        <v>819</v>
      </c>
      <c r="K931" s="108">
        <v>1500</v>
      </c>
      <c r="L931" s="109">
        <v>3.14</v>
      </c>
      <c r="M931" s="108" t="s">
        <v>2271</v>
      </c>
      <c r="N931" s="274">
        <f>SUMIF('Low Volume Irrigation'!$A$8:$A$201,$A931,'Low Volume Irrigation'!$N$8:$N$201)+SUMIF('Spray heads &amp; Nozzles'!$A$8:$A$202,$A931,'Spray heads &amp; Nozzles'!$N$8:$N$202)+SUMIF('Rotors &amp; Nozzles'!$A$8:$A$215,$A931,'Rotors &amp; Nozzles'!$N$8:$N$215)+SUMIF('Valves &amp; Acc.'!$A$8:$A$200,$A931,'Valves &amp; Acc.'!$N$8:$N$200)+SUMIF(Controllers!$A$8:$A$212,$A931,Controllers!$N$8:$N$212)+SUMIF('Central Control Systems'!$A$8:$A$207,$A931,'Central Control Systems'!$N$8:$N$207)+SUMIF('LND Services'!$A$8:$A$193,$A931,'LND Services'!$N$8:$N$193)+SUMIF(GOLF!$A$8:$A$295,$A931,GOLF!$N$8:$N$295)+SUMIF('GOLF Services'!$A$8:$A$203,$A931,'GOLF Services'!$N$8:$N$203)+SUMIF(AG!$A$8:$A$176,$A931,AG!$N$8:$N$176)+SUMIF('Spare Parts'!$A$8:$A$189,$A931,'Spare Parts'!$J$8:$J$189)</f>
        <v>0</v>
      </c>
    </row>
    <row r="932" spans="1:14" x14ac:dyDescent="0.25">
      <c r="A932" s="250" t="s">
        <v>237</v>
      </c>
      <c r="B932" s="57" t="s">
        <v>1096</v>
      </c>
      <c r="C932" s="104" t="s">
        <v>2258</v>
      </c>
      <c r="D932" s="352">
        <v>23.55</v>
      </c>
      <c r="E932" s="355">
        <v>23.55</v>
      </c>
      <c r="F932" s="280">
        <v>0</v>
      </c>
      <c r="G932" s="108" t="s">
        <v>682</v>
      </c>
      <c r="H932" s="108">
        <v>20</v>
      </c>
      <c r="I932" s="108" t="s">
        <v>2276</v>
      </c>
      <c r="J932" s="108" t="s">
        <v>819</v>
      </c>
      <c r="K932" s="108">
        <v>800</v>
      </c>
      <c r="L932" s="109">
        <v>6</v>
      </c>
      <c r="M932" s="108" t="s">
        <v>2271</v>
      </c>
      <c r="N932" s="274">
        <f>SUMIF('Low Volume Irrigation'!$A$8:$A$201,$A932,'Low Volume Irrigation'!$N$8:$N$201)+SUMIF('Spray heads &amp; Nozzles'!$A$8:$A$202,$A932,'Spray heads &amp; Nozzles'!$N$8:$N$202)+SUMIF('Rotors &amp; Nozzles'!$A$8:$A$215,$A932,'Rotors &amp; Nozzles'!$N$8:$N$215)+SUMIF('Valves &amp; Acc.'!$A$8:$A$200,$A932,'Valves &amp; Acc.'!$N$8:$N$200)+SUMIF(Controllers!$A$8:$A$212,$A932,Controllers!$N$8:$N$212)+SUMIF('Central Control Systems'!$A$8:$A$207,$A932,'Central Control Systems'!$N$8:$N$207)+SUMIF('LND Services'!$A$8:$A$193,$A932,'LND Services'!$N$8:$N$193)+SUMIF(GOLF!$A$8:$A$295,$A932,GOLF!$N$8:$N$295)+SUMIF('GOLF Services'!$A$8:$A$203,$A932,'GOLF Services'!$N$8:$N$203)+SUMIF(AG!$A$8:$A$176,$A932,AG!$N$8:$N$176)+SUMIF('Spare Parts'!$A$8:$A$189,$A932,'Spare Parts'!$J$8:$J$189)</f>
        <v>0</v>
      </c>
    </row>
    <row r="933" spans="1:14" x14ac:dyDescent="0.25">
      <c r="A933" s="250" t="s">
        <v>236</v>
      </c>
      <c r="B933" s="57" t="s">
        <v>1095</v>
      </c>
      <c r="C933" s="104" t="s">
        <v>2257</v>
      </c>
      <c r="D933" s="352">
        <v>23.55</v>
      </c>
      <c r="E933" s="355">
        <v>23.55</v>
      </c>
      <c r="F933" s="280">
        <v>0</v>
      </c>
      <c r="G933" s="108" t="s">
        <v>682</v>
      </c>
      <c r="H933" s="108">
        <v>20</v>
      </c>
      <c r="I933" s="108" t="s">
        <v>2276</v>
      </c>
      <c r="J933" s="108" t="s">
        <v>819</v>
      </c>
      <c r="K933" s="108">
        <v>800</v>
      </c>
      <c r="L933" s="109">
        <v>5.9</v>
      </c>
      <c r="M933" s="108" t="s">
        <v>2271</v>
      </c>
      <c r="N933" s="274">
        <f>SUMIF('Low Volume Irrigation'!$A$8:$A$201,$A933,'Low Volume Irrigation'!$N$8:$N$201)+SUMIF('Spray heads &amp; Nozzles'!$A$8:$A$202,$A933,'Spray heads &amp; Nozzles'!$N$8:$N$202)+SUMIF('Rotors &amp; Nozzles'!$A$8:$A$215,$A933,'Rotors &amp; Nozzles'!$N$8:$N$215)+SUMIF('Valves &amp; Acc.'!$A$8:$A$200,$A933,'Valves &amp; Acc.'!$N$8:$N$200)+SUMIF(Controllers!$A$8:$A$212,$A933,Controllers!$N$8:$N$212)+SUMIF('Central Control Systems'!$A$8:$A$207,$A933,'Central Control Systems'!$N$8:$N$207)+SUMIF('LND Services'!$A$8:$A$193,$A933,'LND Services'!$N$8:$N$193)+SUMIF(GOLF!$A$8:$A$295,$A933,GOLF!$N$8:$N$295)+SUMIF('GOLF Services'!$A$8:$A$203,$A933,'GOLF Services'!$N$8:$N$203)+SUMIF(AG!$A$8:$A$176,$A933,AG!$N$8:$N$176)+SUMIF('Spare Parts'!$A$8:$A$189,$A933,'Spare Parts'!$J$8:$J$189)</f>
        <v>0</v>
      </c>
    </row>
    <row r="934" spans="1:14" x14ac:dyDescent="0.25">
      <c r="A934" s="250" t="s">
        <v>238</v>
      </c>
      <c r="B934" s="57" t="s">
        <v>1097</v>
      </c>
      <c r="C934" s="104" t="s">
        <v>2259</v>
      </c>
      <c r="D934" s="352">
        <v>29.75</v>
      </c>
      <c r="E934" s="355">
        <v>29.75</v>
      </c>
      <c r="F934" s="280">
        <v>0</v>
      </c>
      <c r="G934" s="108" t="s">
        <v>682</v>
      </c>
      <c r="H934" s="108">
        <v>20</v>
      </c>
      <c r="I934" s="108" t="s">
        <v>2276</v>
      </c>
      <c r="J934" s="108">
        <v>20</v>
      </c>
      <c r="K934" s="108">
        <v>800</v>
      </c>
      <c r="L934" s="109">
        <v>6.1</v>
      </c>
      <c r="M934" s="108" t="s">
        <v>2271</v>
      </c>
      <c r="N934" s="274">
        <f>SUMIF('Low Volume Irrigation'!$A$8:$A$201,$A934,'Low Volume Irrigation'!$N$8:$N$201)+SUMIF('Spray heads &amp; Nozzles'!$A$8:$A$202,$A934,'Spray heads &amp; Nozzles'!$N$8:$N$202)+SUMIF('Rotors &amp; Nozzles'!$A$8:$A$215,$A934,'Rotors &amp; Nozzles'!$N$8:$N$215)+SUMIF('Valves &amp; Acc.'!$A$8:$A$200,$A934,'Valves &amp; Acc.'!$N$8:$N$200)+SUMIF(Controllers!$A$8:$A$212,$A934,Controllers!$N$8:$N$212)+SUMIF('Central Control Systems'!$A$8:$A$207,$A934,'Central Control Systems'!$N$8:$N$207)+SUMIF('LND Services'!$A$8:$A$193,$A934,'LND Services'!$N$8:$N$193)+SUMIF(GOLF!$A$8:$A$295,$A934,GOLF!$N$8:$N$295)+SUMIF('GOLF Services'!$A$8:$A$203,$A934,'GOLF Services'!$N$8:$N$203)+SUMIF(AG!$A$8:$A$176,$A934,AG!$N$8:$N$176)+SUMIF('Spare Parts'!$A$8:$A$189,$A934,'Spare Parts'!$J$8:$J$189)</f>
        <v>0</v>
      </c>
    </row>
    <row r="935" spans="1:14" x14ac:dyDescent="0.25">
      <c r="A935" s="250" t="s">
        <v>2423</v>
      </c>
      <c r="B935" s="57" t="s">
        <v>2424</v>
      </c>
      <c r="C935" s="104" t="s">
        <v>2425</v>
      </c>
      <c r="D935" s="352">
        <v>69.930000000000007</v>
      </c>
      <c r="E935" s="355">
        <v>69.930000000000007</v>
      </c>
      <c r="F935" s="280">
        <v>0</v>
      </c>
      <c r="G935" s="108" t="s">
        <v>682</v>
      </c>
      <c r="H935" s="108">
        <v>20</v>
      </c>
      <c r="I935" s="108" t="s">
        <v>2276</v>
      </c>
      <c r="J935" s="108" t="s">
        <v>819</v>
      </c>
      <c r="K935" s="108">
        <v>480</v>
      </c>
      <c r="L935" s="109">
        <v>7.1</v>
      </c>
      <c r="M935" s="108" t="s">
        <v>2271</v>
      </c>
      <c r="N935" s="274">
        <f>SUMIF('Low Volume Irrigation'!$A$8:$A$201,$A935,'Low Volume Irrigation'!$N$8:$N$201)+SUMIF('Spray heads &amp; Nozzles'!$A$8:$A$202,$A935,'Spray heads &amp; Nozzles'!$N$8:$N$202)+SUMIF('Rotors &amp; Nozzles'!$A$8:$A$215,$A935,'Rotors &amp; Nozzles'!$N$8:$N$215)+SUMIF('Valves &amp; Acc.'!$A$8:$A$200,$A935,'Valves &amp; Acc.'!$N$8:$N$200)+SUMIF(Controllers!$A$8:$A$212,$A935,Controllers!$N$8:$N$212)+SUMIF('Central Control Systems'!$A$8:$A$207,$A935,'Central Control Systems'!$N$8:$N$207)+SUMIF('LND Services'!$A$8:$A$193,$A935,'LND Services'!$N$8:$N$193)+SUMIF(GOLF!$A$8:$A$295,$A935,GOLF!$N$8:$N$295)+SUMIF('GOLF Services'!$A$8:$A$203,$A935,'GOLF Services'!$N$8:$N$203)+SUMIF(AG!$A$8:$A$176,$A935,AG!$N$8:$N$176)+SUMIF('Spare Parts'!$A$8:$A$189,$A935,'Spare Parts'!$J$8:$J$189)</f>
        <v>0</v>
      </c>
    </row>
    <row r="936" spans="1:14" x14ac:dyDescent="0.25">
      <c r="A936" s="250" t="s">
        <v>1716</v>
      </c>
      <c r="B936" s="57" t="s">
        <v>1718</v>
      </c>
      <c r="C936" s="104" t="s">
        <v>2252</v>
      </c>
      <c r="D936" s="352">
        <v>19.13</v>
      </c>
      <c r="E936" s="355">
        <v>19.13</v>
      </c>
      <c r="F936" s="280">
        <v>0</v>
      </c>
      <c r="G936" s="108" t="s">
        <v>682</v>
      </c>
      <c r="H936" s="108">
        <v>20</v>
      </c>
      <c r="I936" s="108" t="s">
        <v>2276</v>
      </c>
      <c r="J936" s="108" t="s">
        <v>819</v>
      </c>
      <c r="K936" s="108">
        <v>800</v>
      </c>
      <c r="L936" s="109">
        <v>5.8</v>
      </c>
      <c r="M936" s="108" t="s">
        <v>2271</v>
      </c>
      <c r="N936" s="274">
        <f>SUMIF('Low Volume Irrigation'!$A$8:$A$201,$A936,'Low Volume Irrigation'!$N$8:$N$201)+SUMIF('Spray heads &amp; Nozzles'!$A$8:$A$202,$A936,'Spray heads &amp; Nozzles'!$N$8:$N$202)+SUMIF('Rotors &amp; Nozzles'!$A$8:$A$215,$A936,'Rotors &amp; Nozzles'!$N$8:$N$215)+SUMIF('Valves &amp; Acc.'!$A$8:$A$200,$A936,'Valves &amp; Acc.'!$N$8:$N$200)+SUMIF(Controllers!$A$8:$A$212,$A936,Controllers!$N$8:$N$212)+SUMIF('Central Control Systems'!$A$8:$A$207,$A936,'Central Control Systems'!$N$8:$N$207)+SUMIF('LND Services'!$A$8:$A$193,$A936,'LND Services'!$N$8:$N$193)+SUMIF(GOLF!$A$8:$A$295,$A936,GOLF!$N$8:$N$295)+SUMIF('GOLF Services'!$A$8:$A$203,$A936,'GOLF Services'!$N$8:$N$203)+SUMIF(AG!$A$8:$A$176,$A936,AG!$N$8:$N$176)+SUMIF('Spare Parts'!$A$8:$A$189,$A936,'Spare Parts'!$J$8:$J$189)</f>
        <v>0</v>
      </c>
    </row>
    <row r="937" spans="1:14" x14ac:dyDescent="0.25">
      <c r="A937" s="250" t="s">
        <v>233</v>
      </c>
      <c r="B937" s="57" t="s">
        <v>1092</v>
      </c>
      <c r="C937" s="104" t="s">
        <v>2255</v>
      </c>
      <c r="D937" s="352">
        <v>22.27</v>
      </c>
      <c r="E937" s="355">
        <v>22.27</v>
      </c>
      <c r="F937" s="280">
        <v>0</v>
      </c>
      <c r="G937" s="108" t="s">
        <v>682</v>
      </c>
      <c r="H937" s="108">
        <v>20</v>
      </c>
      <c r="I937" s="108" t="s">
        <v>2276</v>
      </c>
      <c r="J937" s="108" t="s">
        <v>819</v>
      </c>
      <c r="K937" s="108">
        <v>800</v>
      </c>
      <c r="L937" s="109">
        <v>6.1</v>
      </c>
      <c r="M937" s="108" t="s">
        <v>2271</v>
      </c>
      <c r="N937" s="274">
        <f>SUMIF('Low Volume Irrigation'!$A$8:$A$201,$A937,'Low Volume Irrigation'!$N$8:$N$201)+SUMIF('Spray heads &amp; Nozzles'!$A$8:$A$202,$A937,'Spray heads &amp; Nozzles'!$N$8:$N$202)+SUMIF('Rotors &amp; Nozzles'!$A$8:$A$215,$A937,'Rotors &amp; Nozzles'!$N$8:$N$215)+SUMIF('Valves &amp; Acc.'!$A$8:$A$200,$A937,'Valves &amp; Acc.'!$N$8:$N$200)+SUMIF(Controllers!$A$8:$A$212,$A937,Controllers!$N$8:$N$212)+SUMIF('Central Control Systems'!$A$8:$A$207,$A937,'Central Control Systems'!$N$8:$N$207)+SUMIF('LND Services'!$A$8:$A$193,$A937,'LND Services'!$N$8:$N$193)+SUMIF(GOLF!$A$8:$A$295,$A937,GOLF!$N$8:$N$295)+SUMIF('GOLF Services'!$A$8:$A$203,$A937,'GOLF Services'!$N$8:$N$203)+SUMIF(AG!$A$8:$A$176,$A937,AG!$N$8:$N$176)+SUMIF('Spare Parts'!$A$8:$A$189,$A937,'Spare Parts'!$J$8:$J$189)</f>
        <v>0</v>
      </c>
    </row>
    <row r="938" spans="1:14" x14ac:dyDescent="0.25">
      <c r="A938" s="250" t="s">
        <v>1719</v>
      </c>
      <c r="B938" s="57" t="s">
        <v>1720</v>
      </c>
      <c r="C938" s="104" t="s">
        <v>2260</v>
      </c>
      <c r="D938" s="352">
        <v>35.36</v>
      </c>
      <c r="E938" s="355">
        <v>35.36</v>
      </c>
      <c r="F938" s="280">
        <v>0</v>
      </c>
      <c r="G938" s="108" t="s">
        <v>682</v>
      </c>
      <c r="H938" s="108">
        <v>20</v>
      </c>
      <c r="I938" s="108" t="s">
        <v>2276</v>
      </c>
      <c r="J938" s="108">
        <v>20</v>
      </c>
      <c r="K938" s="108">
        <v>800</v>
      </c>
      <c r="L938" s="109">
        <v>6.4</v>
      </c>
      <c r="M938" s="108" t="s">
        <v>2272</v>
      </c>
      <c r="N938" s="274">
        <f>SUMIF('Low Volume Irrigation'!$A$8:$A$201,$A938,'Low Volume Irrigation'!$N$8:$N$201)+SUMIF('Spray heads &amp; Nozzles'!$A$8:$A$202,$A938,'Spray heads &amp; Nozzles'!$N$8:$N$202)+SUMIF('Rotors &amp; Nozzles'!$A$8:$A$215,$A938,'Rotors &amp; Nozzles'!$N$8:$N$215)+SUMIF('Valves &amp; Acc.'!$A$8:$A$200,$A938,'Valves &amp; Acc.'!$N$8:$N$200)+SUMIF(Controllers!$A$8:$A$212,$A938,Controllers!$N$8:$N$212)+SUMIF('Central Control Systems'!$A$8:$A$207,$A938,'Central Control Systems'!$N$8:$N$207)+SUMIF('LND Services'!$A$8:$A$193,$A938,'LND Services'!$N$8:$N$193)+SUMIF(GOLF!$A$8:$A$295,$A938,GOLF!$N$8:$N$295)+SUMIF('GOLF Services'!$A$8:$A$203,$A938,'GOLF Services'!$N$8:$N$203)+SUMIF(AG!$A$8:$A$176,$A938,AG!$N$8:$N$176)+SUMIF('Spare Parts'!$A$8:$A$189,$A938,'Spare Parts'!$J$8:$J$189)</f>
        <v>0</v>
      </c>
    </row>
    <row r="939" spans="1:14" x14ac:dyDescent="0.25">
      <c r="A939" s="250" t="s">
        <v>589</v>
      </c>
      <c r="B939" s="57" t="s">
        <v>1647</v>
      </c>
      <c r="C939" s="104" t="s">
        <v>1648</v>
      </c>
      <c r="D939" s="352">
        <v>45.08</v>
      </c>
      <c r="E939" s="355">
        <v>45.08</v>
      </c>
      <c r="F939" s="280">
        <v>0</v>
      </c>
      <c r="G939" s="108" t="s">
        <v>682</v>
      </c>
      <c r="H939" s="108">
        <v>20</v>
      </c>
      <c r="I939" s="108" t="s">
        <v>2276</v>
      </c>
      <c r="J939" s="108" t="s">
        <v>819</v>
      </c>
      <c r="K939" s="108">
        <v>800</v>
      </c>
      <c r="L939" s="109">
        <v>6.4</v>
      </c>
      <c r="M939" s="108" t="s">
        <v>2272</v>
      </c>
      <c r="N939" s="274">
        <f>SUMIF('Low Volume Irrigation'!$A$8:$A$201,$A939,'Low Volume Irrigation'!$N$8:$N$201)+SUMIF('Spray heads &amp; Nozzles'!$A$8:$A$202,$A939,'Spray heads &amp; Nozzles'!$N$8:$N$202)+SUMIF('Rotors &amp; Nozzles'!$A$8:$A$215,$A939,'Rotors &amp; Nozzles'!$N$8:$N$215)+SUMIF('Valves &amp; Acc.'!$A$8:$A$200,$A939,'Valves &amp; Acc.'!$N$8:$N$200)+SUMIF(Controllers!$A$8:$A$212,$A939,Controllers!$N$8:$N$212)+SUMIF('Central Control Systems'!$A$8:$A$207,$A939,'Central Control Systems'!$N$8:$N$207)+SUMIF('LND Services'!$A$8:$A$193,$A939,'LND Services'!$N$8:$N$193)+SUMIF(GOLF!$A$8:$A$295,$A939,GOLF!$N$8:$N$295)+SUMIF('GOLF Services'!$A$8:$A$203,$A939,'GOLF Services'!$N$8:$N$203)+SUMIF(AG!$A$8:$A$176,$A939,AG!$N$8:$N$176)+SUMIF('Spare Parts'!$A$8:$A$189,$A939,'Spare Parts'!$J$8:$J$189)</f>
        <v>0</v>
      </c>
    </row>
    <row r="940" spans="1:14" x14ac:dyDescent="0.25">
      <c r="A940" s="250" t="s">
        <v>239</v>
      </c>
      <c r="B940" s="57" t="s">
        <v>1098</v>
      </c>
      <c r="C940" s="104" t="s">
        <v>2261</v>
      </c>
      <c r="D940" s="352">
        <v>39.83</v>
      </c>
      <c r="E940" s="355">
        <v>39.83</v>
      </c>
      <c r="F940" s="280">
        <v>0</v>
      </c>
      <c r="G940" s="108" t="s">
        <v>682</v>
      </c>
      <c r="H940" s="108">
        <v>20</v>
      </c>
      <c r="I940" s="108" t="s">
        <v>2276</v>
      </c>
      <c r="J940" s="108" t="s">
        <v>819</v>
      </c>
      <c r="K940" s="108">
        <v>800</v>
      </c>
      <c r="L940" s="109">
        <v>7.2750000000000004</v>
      </c>
      <c r="M940" s="108" t="s">
        <v>2271</v>
      </c>
      <c r="N940" s="274">
        <f>SUMIF('Low Volume Irrigation'!$A$8:$A$201,$A940,'Low Volume Irrigation'!$N$8:$N$201)+SUMIF('Spray heads &amp; Nozzles'!$A$8:$A$202,$A940,'Spray heads &amp; Nozzles'!$N$8:$N$202)+SUMIF('Rotors &amp; Nozzles'!$A$8:$A$215,$A940,'Rotors &amp; Nozzles'!$N$8:$N$215)+SUMIF('Valves &amp; Acc.'!$A$8:$A$200,$A940,'Valves &amp; Acc.'!$N$8:$N$200)+SUMIF(Controllers!$A$8:$A$212,$A940,Controllers!$N$8:$N$212)+SUMIF('Central Control Systems'!$A$8:$A$207,$A940,'Central Control Systems'!$N$8:$N$207)+SUMIF('LND Services'!$A$8:$A$193,$A940,'LND Services'!$N$8:$N$193)+SUMIF(GOLF!$A$8:$A$295,$A940,GOLF!$N$8:$N$295)+SUMIF('GOLF Services'!$A$8:$A$203,$A940,'GOLF Services'!$N$8:$N$203)+SUMIF(AG!$A$8:$A$176,$A940,AG!$N$8:$N$176)+SUMIF('Spare Parts'!$A$8:$A$189,$A940,'Spare Parts'!$J$8:$J$189)</f>
        <v>0</v>
      </c>
    </row>
    <row r="941" spans="1:14" x14ac:dyDescent="0.25">
      <c r="A941" s="250" t="s">
        <v>241</v>
      </c>
      <c r="B941" s="57" t="s">
        <v>1100</v>
      </c>
      <c r="C941" s="104" t="s">
        <v>2262</v>
      </c>
      <c r="D941" s="352">
        <v>91.16</v>
      </c>
      <c r="E941" s="355">
        <v>91.16</v>
      </c>
      <c r="F941" s="280">
        <v>0</v>
      </c>
      <c r="G941" s="108" t="s">
        <v>682</v>
      </c>
      <c r="H941" s="108">
        <v>20</v>
      </c>
      <c r="I941" s="108" t="s">
        <v>2276</v>
      </c>
      <c r="J941" s="108" t="s">
        <v>819</v>
      </c>
      <c r="K941" s="108">
        <v>480</v>
      </c>
      <c r="L941" s="109">
        <v>9</v>
      </c>
      <c r="M941" s="108" t="s">
        <v>2272</v>
      </c>
      <c r="N941" s="274">
        <f>SUMIF('Low Volume Irrigation'!$A$8:$A$201,$A941,'Low Volume Irrigation'!$N$8:$N$201)+SUMIF('Spray heads &amp; Nozzles'!$A$8:$A$202,$A941,'Spray heads &amp; Nozzles'!$N$8:$N$202)+SUMIF('Rotors &amp; Nozzles'!$A$8:$A$215,$A941,'Rotors &amp; Nozzles'!$N$8:$N$215)+SUMIF('Valves &amp; Acc.'!$A$8:$A$200,$A941,'Valves &amp; Acc.'!$N$8:$N$200)+SUMIF(Controllers!$A$8:$A$212,$A941,Controllers!$N$8:$N$212)+SUMIF('Central Control Systems'!$A$8:$A$207,$A941,'Central Control Systems'!$N$8:$N$207)+SUMIF('LND Services'!$A$8:$A$193,$A941,'LND Services'!$N$8:$N$193)+SUMIF(GOLF!$A$8:$A$295,$A941,GOLF!$N$8:$N$295)+SUMIF('GOLF Services'!$A$8:$A$203,$A941,'GOLF Services'!$N$8:$N$203)+SUMIF(AG!$A$8:$A$176,$A941,AG!$N$8:$N$176)+SUMIF('Spare Parts'!$A$8:$A$189,$A941,'Spare Parts'!$J$8:$J$189)</f>
        <v>0</v>
      </c>
    </row>
    <row r="942" spans="1:14" x14ac:dyDescent="0.25">
      <c r="A942" s="250" t="s">
        <v>243</v>
      </c>
      <c r="B942" s="57" t="s">
        <v>1102</v>
      </c>
      <c r="C942" s="104" t="s">
        <v>2263</v>
      </c>
      <c r="D942" s="352">
        <v>82.18</v>
      </c>
      <c r="E942" s="355">
        <v>82.18</v>
      </c>
      <c r="F942" s="280">
        <v>0</v>
      </c>
      <c r="G942" s="108" t="s">
        <v>682</v>
      </c>
      <c r="H942" s="108">
        <v>20</v>
      </c>
      <c r="I942" s="108" t="s">
        <v>2276</v>
      </c>
      <c r="J942" s="108" t="s">
        <v>819</v>
      </c>
      <c r="K942" s="108">
        <v>240</v>
      </c>
      <c r="L942" s="109">
        <v>13.2</v>
      </c>
      <c r="M942" s="108" t="s">
        <v>2271</v>
      </c>
      <c r="N942" s="274">
        <f>SUMIF('Low Volume Irrigation'!$A$8:$A$201,$A942,'Low Volume Irrigation'!$N$8:$N$201)+SUMIF('Spray heads &amp; Nozzles'!$A$8:$A$202,$A942,'Spray heads &amp; Nozzles'!$N$8:$N$202)+SUMIF('Rotors &amp; Nozzles'!$A$8:$A$215,$A942,'Rotors &amp; Nozzles'!$N$8:$N$215)+SUMIF('Valves &amp; Acc.'!$A$8:$A$200,$A942,'Valves &amp; Acc.'!$N$8:$N$200)+SUMIF(Controllers!$A$8:$A$212,$A942,Controllers!$N$8:$N$212)+SUMIF('Central Control Systems'!$A$8:$A$207,$A942,'Central Control Systems'!$N$8:$N$207)+SUMIF('LND Services'!$A$8:$A$193,$A942,'LND Services'!$N$8:$N$193)+SUMIF(GOLF!$A$8:$A$295,$A942,GOLF!$N$8:$N$295)+SUMIF('GOLF Services'!$A$8:$A$203,$A942,'GOLF Services'!$N$8:$N$203)+SUMIF(AG!$A$8:$A$176,$A942,AG!$N$8:$N$176)+SUMIF('Spare Parts'!$A$8:$A$189,$A942,'Spare Parts'!$J$8:$J$189)</f>
        <v>0</v>
      </c>
    </row>
    <row r="943" spans="1:14" x14ac:dyDescent="0.25">
      <c r="A943" s="250" t="s">
        <v>590</v>
      </c>
      <c r="B943" s="57" t="s">
        <v>1649</v>
      </c>
      <c r="C943" s="104" t="s">
        <v>1650</v>
      </c>
      <c r="D943" s="352">
        <v>82.74</v>
      </c>
      <c r="E943" s="355">
        <v>82.74</v>
      </c>
      <c r="F943" s="280">
        <v>0</v>
      </c>
      <c r="G943" s="108" t="s">
        <v>682</v>
      </c>
      <c r="H943" s="108">
        <v>20</v>
      </c>
      <c r="I943" s="108" t="s">
        <v>2276</v>
      </c>
      <c r="J943" s="108" t="s">
        <v>819</v>
      </c>
      <c r="K943" s="108">
        <v>240</v>
      </c>
      <c r="L943" s="109">
        <v>12.2</v>
      </c>
      <c r="M943" s="108" t="s">
        <v>2272</v>
      </c>
      <c r="N943" s="274">
        <f>SUMIF('Low Volume Irrigation'!$A$8:$A$201,$A943,'Low Volume Irrigation'!$N$8:$N$201)+SUMIF('Spray heads &amp; Nozzles'!$A$8:$A$202,$A943,'Spray heads &amp; Nozzles'!$N$8:$N$202)+SUMIF('Rotors &amp; Nozzles'!$A$8:$A$215,$A943,'Rotors &amp; Nozzles'!$N$8:$N$215)+SUMIF('Valves &amp; Acc.'!$A$8:$A$200,$A943,'Valves &amp; Acc.'!$N$8:$N$200)+SUMIF(Controllers!$A$8:$A$212,$A943,Controllers!$N$8:$N$212)+SUMIF('Central Control Systems'!$A$8:$A$207,$A943,'Central Control Systems'!$N$8:$N$207)+SUMIF('LND Services'!$A$8:$A$193,$A943,'LND Services'!$N$8:$N$193)+SUMIF(GOLF!$A$8:$A$295,$A943,GOLF!$N$8:$N$295)+SUMIF('GOLF Services'!$A$8:$A$203,$A943,'GOLF Services'!$N$8:$N$203)+SUMIF(AG!$A$8:$A$176,$A943,AG!$N$8:$N$176)+SUMIF('Spare Parts'!$A$8:$A$189,$A943,'Spare Parts'!$J$8:$J$189)</f>
        <v>0</v>
      </c>
    </row>
    <row r="944" spans="1:14" x14ac:dyDescent="0.25">
      <c r="A944" s="250" t="s">
        <v>234</v>
      </c>
      <c r="B944" s="57" t="s">
        <v>1093</v>
      </c>
      <c r="C944" s="104" t="s">
        <v>2256</v>
      </c>
      <c r="D944" s="352">
        <v>25.88</v>
      </c>
      <c r="E944" s="355">
        <v>25.88</v>
      </c>
      <c r="F944" s="280">
        <v>0</v>
      </c>
      <c r="G944" s="108" t="s">
        <v>682</v>
      </c>
      <c r="H944" s="108">
        <v>20</v>
      </c>
      <c r="I944" s="108" t="s">
        <v>2276</v>
      </c>
      <c r="J944" s="108" t="s">
        <v>819</v>
      </c>
      <c r="K944" s="108">
        <v>800</v>
      </c>
      <c r="L944" s="109">
        <v>6.1</v>
      </c>
      <c r="M944" s="108" t="s">
        <v>2271</v>
      </c>
      <c r="N944" s="274">
        <f>SUMIF('Low Volume Irrigation'!$A$8:$A$201,$A944,'Low Volume Irrigation'!$N$8:$N$201)+SUMIF('Spray heads &amp; Nozzles'!$A$8:$A$202,$A944,'Spray heads &amp; Nozzles'!$N$8:$N$202)+SUMIF('Rotors &amp; Nozzles'!$A$8:$A$215,$A944,'Rotors &amp; Nozzles'!$N$8:$N$215)+SUMIF('Valves &amp; Acc.'!$A$8:$A$200,$A944,'Valves &amp; Acc.'!$N$8:$N$200)+SUMIF(Controllers!$A$8:$A$212,$A944,Controllers!$N$8:$N$212)+SUMIF('Central Control Systems'!$A$8:$A$207,$A944,'Central Control Systems'!$N$8:$N$207)+SUMIF('LND Services'!$A$8:$A$193,$A944,'LND Services'!$N$8:$N$193)+SUMIF(GOLF!$A$8:$A$295,$A944,GOLF!$N$8:$N$295)+SUMIF('GOLF Services'!$A$8:$A$203,$A944,'GOLF Services'!$N$8:$N$203)+SUMIF(AG!$A$8:$A$176,$A944,AG!$N$8:$N$176)+SUMIF('Spare Parts'!$A$8:$A$189,$A944,'Spare Parts'!$J$8:$J$189)</f>
        <v>0</v>
      </c>
    </row>
    <row r="945" spans="1:14" x14ac:dyDescent="0.25">
      <c r="A945" s="250" t="s">
        <v>3316</v>
      </c>
      <c r="B945" s="57" t="s">
        <v>1745</v>
      </c>
      <c r="C945" s="104" t="s">
        <v>2168</v>
      </c>
      <c r="D945" s="352">
        <v>66.22</v>
      </c>
      <c r="E945" s="355">
        <v>66.22</v>
      </c>
      <c r="F945" s="280">
        <v>0</v>
      </c>
      <c r="G945" s="108" t="s">
        <v>1548</v>
      </c>
      <c r="H945" s="108">
        <v>5</v>
      </c>
      <c r="I945" s="108" t="s">
        <v>2276</v>
      </c>
      <c r="J945" s="108" t="s">
        <v>712</v>
      </c>
      <c r="K945" s="108">
        <v>180</v>
      </c>
      <c r="L945" s="109">
        <v>2.5</v>
      </c>
      <c r="M945" s="108" t="s">
        <v>2271</v>
      </c>
      <c r="N945" s="274">
        <f>SUMIF('Low Volume Irrigation'!$A$8:$A$201,$A945,'Low Volume Irrigation'!$N$8:$N$201)+SUMIF('Spray heads &amp; Nozzles'!$A$8:$A$202,$A945,'Spray heads &amp; Nozzles'!$N$8:$N$202)+SUMIF('Rotors &amp; Nozzles'!$A$8:$A$215,$A945,'Rotors &amp; Nozzles'!$N$8:$N$215)+SUMIF('Valves &amp; Acc.'!$A$8:$A$200,$A945,'Valves &amp; Acc.'!$N$8:$N$200)+SUMIF(Controllers!$A$8:$A$212,$A945,Controllers!$N$8:$N$212)+SUMIF('Central Control Systems'!$A$8:$A$207,$A945,'Central Control Systems'!$N$8:$N$207)+SUMIF('LND Services'!$A$8:$A$193,$A945,'LND Services'!$N$8:$N$193)+SUMIF(GOLF!$A$8:$A$295,$A945,GOLF!$N$8:$N$295)+SUMIF('GOLF Services'!$A$8:$A$203,$A945,'GOLF Services'!$N$8:$N$203)+SUMIF(AG!$A$8:$A$176,$A945,AG!$N$8:$N$176)+SUMIF('Spare Parts'!$A$8:$A$189,$A945,'Spare Parts'!$J$8:$J$189)</f>
        <v>0</v>
      </c>
    </row>
    <row r="946" spans="1:14" x14ac:dyDescent="0.25">
      <c r="B946" s="57"/>
      <c r="C946" s="104"/>
      <c r="D946" s="352"/>
      <c r="E946" s="355"/>
      <c r="F946" s="280"/>
      <c r="G946" s="108"/>
      <c r="H946" s="108"/>
      <c r="I946" s="108"/>
      <c r="J946" s="108"/>
      <c r="K946" s="108"/>
      <c r="L946" s="109"/>
      <c r="M946" s="108"/>
      <c r="N946" s="274"/>
    </row>
    <row r="947" spans="1:14" x14ac:dyDescent="0.25">
      <c r="B947" s="57"/>
      <c r="C947" s="104"/>
      <c r="D947" s="352"/>
      <c r="E947" s="355"/>
      <c r="F947" s="280"/>
      <c r="G947" s="108"/>
      <c r="H947" s="108"/>
      <c r="I947" s="108"/>
      <c r="J947" s="108"/>
      <c r="K947" s="108"/>
      <c r="L947" s="109"/>
      <c r="M947" s="108"/>
      <c r="N947" s="274"/>
    </row>
    <row r="948" spans="1:14" x14ac:dyDescent="0.25">
      <c r="B948" s="57"/>
      <c r="C948" s="104"/>
      <c r="D948" s="352"/>
      <c r="E948" s="355"/>
      <c r="F948" s="280"/>
      <c r="G948" s="108"/>
      <c r="H948" s="108"/>
      <c r="I948" s="108"/>
      <c r="J948" s="108"/>
      <c r="K948" s="108"/>
      <c r="L948" s="109"/>
      <c r="M948" s="108"/>
      <c r="N948" s="274"/>
    </row>
    <row r="949" spans="1:14" x14ac:dyDescent="0.25">
      <c r="B949" s="57"/>
      <c r="C949" s="104"/>
      <c r="D949" s="352"/>
      <c r="E949" s="355"/>
      <c r="F949" s="280"/>
      <c r="G949" s="108"/>
      <c r="H949" s="108"/>
      <c r="I949" s="108"/>
      <c r="J949" s="108"/>
      <c r="K949" s="108"/>
      <c r="L949" s="109"/>
      <c r="M949" s="108"/>
      <c r="N949" s="274"/>
    </row>
    <row r="950" spans="1:14" x14ac:dyDescent="0.25">
      <c r="B950" s="57"/>
      <c r="C950" s="104"/>
      <c r="D950" s="352"/>
      <c r="E950" s="355"/>
      <c r="F950" s="280"/>
      <c r="G950" s="108"/>
      <c r="H950" s="108"/>
      <c r="I950" s="108"/>
      <c r="J950" s="108"/>
      <c r="K950" s="108"/>
      <c r="L950" s="109"/>
      <c r="M950" s="108"/>
      <c r="N950" s="274"/>
    </row>
    <row r="951" spans="1:14" x14ac:dyDescent="0.25">
      <c r="B951" s="57"/>
      <c r="C951" s="104"/>
      <c r="D951" s="352"/>
      <c r="E951" s="355"/>
      <c r="F951" s="280"/>
      <c r="G951" s="108"/>
      <c r="H951" s="108"/>
      <c r="I951" s="108"/>
      <c r="J951" s="108"/>
      <c r="K951" s="108"/>
      <c r="L951" s="109"/>
      <c r="M951" s="108"/>
      <c r="N951" s="274"/>
    </row>
    <row r="952" spans="1:14" x14ac:dyDescent="0.25">
      <c r="B952" s="57"/>
      <c r="C952" s="104"/>
      <c r="D952" s="352"/>
      <c r="E952" s="355"/>
      <c r="F952" s="280"/>
      <c r="G952" s="108"/>
      <c r="H952" s="108"/>
      <c r="I952" s="108"/>
      <c r="J952" s="108"/>
      <c r="K952" s="108"/>
      <c r="L952" s="109"/>
      <c r="M952" s="108"/>
      <c r="N952" s="274"/>
    </row>
    <row r="953" spans="1:14" x14ac:dyDescent="0.25">
      <c r="B953" s="57"/>
      <c r="C953" s="104"/>
      <c r="D953" s="352"/>
      <c r="E953" s="355"/>
      <c r="F953" s="280"/>
      <c r="G953" s="108"/>
      <c r="H953" s="108"/>
      <c r="I953" s="108"/>
      <c r="J953" s="108"/>
      <c r="K953" s="108"/>
      <c r="L953" s="109"/>
      <c r="M953" s="108"/>
      <c r="N953" s="274"/>
    </row>
    <row r="954" spans="1:14" x14ac:dyDescent="0.25">
      <c r="B954" s="57"/>
      <c r="C954" s="104"/>
      <c r="D954" s="352"/>
      <c r="E954" s="355"/>
      <c r="F954" s="280"/>
      <c r="G954" s="108"/>
      <c r="H954" s="108"/>
      <c r="I954" s="108"/>
      <c r="J954" s="108"/>
      <c r="K954" s="108"/>
      <c r="L954" s="109"/>
      <c r="M954" s="108"/>
      <c r="N954" s="274"/>
    </row>
    <row r="955" spans="1:14" x14ac:dyDescent="0.25">
      <c r="B955" s="57"/>
      <c r="C955" s="104"/>
      <c r="D955" s="352"/>
      <c r="E955" s="355"/>
      <c r="F955" s="280"/>
      <c r="G955" s="108"/>
      <c r="H955" s="108"/>
      <c r="I955" s="108"/>
      <c r="J955" s="108"/>
      <c r="K955" s="108"/>
      <c r="L955" s="109"/>
      <c r="M955" s="108"/>
      <c r="N955" s="274"/>
    </row>
    <row r="956" spans="1:14" x14ac:dyDescent="0.25">
      <c r="B956" s="57"/>
      <c r="C956" s="104"/>
      <c r="D956" s="352"/>
      <c r="E956" s="355"/>
      <c r="F956" s="280"/>
      <c r="G956" s="108"/>
      <c r="H956" s="108"/>
      <c r="I956" s="108"/>
      <c r="J956" s="108"/>
      <c r="K956" s="108"/>
      <c r="L956" s="109"/>
      <c r="M956" s="108"/>
      <c r="N956" s="274"/>
    </row>
    <row r="957" spans="1:14" x14ac:dyDescent="0.25">
      <c r="B957" s="57"/>
      <c r="C957" s="104"/>
      <c r="D957" s="352"/>
      <c r="E957" s="355"/>
      <c r="F957" s="280"/>
      <c r="G957" s="108"/>
      <c r="H957" s="108"/>
      <c r="I957" s="108"/>
      <c r="J957" s="108"/>
      <c r="K957" s="108"/>
      <c r="L957" s="109"/>
      <c r="M957" s="108"/>
      <c r="N957" s="274"/>
    </row>
    <row r="958" spans="1:14" x14ac:dyDescent="0.25">
      <c r="B958" s="57"/>
      <c r="C958" s="104"/>
      <c r="D958" s="352"/>
      <c r="E958" s="355"/>
      <c r="F958" s="280"/>
      <c r="G958" s="108"/>
      <c r="H958" s="108"/>
      <c r="I958" s="108"/>
      <c r="J958" s="108"/>
      <c r="K958" s="108"/>
      <c r="L958" s="109"/>
      <c r="M958" s="108"/>
      <c r="N958" s="274"/>
    </row>
    <row r="959" spans="1:14" x14ac:dyDescent="0.25">
      <c r="B959" s="57"/>
      <c r="C959" s="104"/>
      <c r="D959" s="352"/>
      <c r="E959" s="355"/>
      <c r="F959" s="280"/>
      <c r="G959" s="108"/>
      <c r="H959" s="108"/>
      <c r="I959" s="108"/>
      <c r="J959" s="108"/>
      <c r="K959" s="108"/>
      <c r="L959" s="109"/>
      <c r="M959" s="108"/>
      <c r="N959" s="274"/>
    </row>
    <row r="960" spans="1:14" x14ac:dyDescent="0.25">
      <c r="B960" s="57"/>
      <c r="C960" s="104"/>
      <c r="D960" s="352"/>
      <c r="E960" s="355"/>
      <c r="F960" s="280"/>
      <c r="G960" s="108"/>
      <c r="H960" s="108"/>
      <c r="I960" s="108"/>
      <c r="J960" s="108"/>
      <c r="K960" s="108"/>
      <c r="L960" s="109"/>
      <c r="M960" s="108"/>
      <c r="N960" s="274"/>
    </row>
    <row r="961" spans="2:14" x14ac:dyDescent="0.25">
      <c r="B961" s="57"/>
      <c r="C961" s="104"/>
      <c r="D961" s="352"/>
      <c r="E961" s="355"/>
      <c r="F961" s="280"/>
      <c r="G961" s="108"/>
      <c r="H961" s="108"/>
      <c r="I961" s="108"/>
      <c r="J961" s="108"/>
      <c r="K961" s="108"/>
      <c r="L961" s="109"/>
      <c r="M961" s="108"/>
      <c r="N961" s="274"/>
    </row>
    <row r="962" spans="2:14" x14ac:dyDescent="0.25">
      <c r="B962" s="57"/>
      <c r="C962" s="104"/>
      <c r="D962" s="352"/>
      <c r="E962" s="355"/>
      <c r="F962" s="280"/>
      <c r="G962" s="108"/>
      <c r="H962" s="108"/>
      <c r="I962" s="108"/>
      <c r="J962" s="108"/>
      <c r="K962" s="108"/>
      <c r="L962" s="109"/>
      <c r="M962" s="108"/>
      <c r="N962" s="274"/>
    </row>
    <row r="963" spans="2:14" x14ac:dyDescent="0.25">
      <c r="B963" s="57"/>
      <c r="C963" s="104"/>
      <c r="D963" s="352"/>
      <c r="E963" s="355"/>
      <c r="F963" s="280"/>
      <c r="G963" s="108"/>
      <c r="H963" s="108"/>
      <c r="I963" s="108"/>
      <c r="J963" s="108"/>
      <c r="K963" s="108"/>
      <c r="L963" s="109"/>
      <c r="M963" s="108"/>
      <c r="N963" s="274"/>
    </row>
    <row r="964" spans="2:14" x14ac:dyDescent="0.25">
      <c r="B964" s="57"/>
      <c r="C964" s="104"/>
      <c r="D964" s="352"/>
      <c r="E964" s="355"/>
      <c r="F964" s="280"/>
      <c r="G964" s="108"/>
      <c r="H964" s="108"/>
      <c r="I964" s="108"/>
      <c r="J964" s="108"/>
      <c r="K964" s="108"/>
      <c r="L964" s="109"/>
      <c r="M964" s="108"/>
      <c r="N964" s="274"/>
    </row>
    <row r="965" spans="2:14" x14ac:dyDescent="0.25">
      <c r="B965" s="57"/>
      <c r="C965" s="104"/>
      <c r="D965" s="352"/>
      <c r="E965" s="355"/>
      <c r="F965" s="280"/>
      <c r="G965" s="108"/>
      <c r="H965" s="108"/>
      <c r="I965" s="108"/>
      <c r="J965" s="108"/>
      <c r="K965" s="108"/>
      <c r="L965" s="109"/>
      <c r="M965" s="108"/>
      <c r="N965" s="274"/>
    </row>
    <row r="966" spans="2:14" x14ac:dyDescent="0.25">
      <c r="B966" s="57"/>
      <c r="C966" s="104"/>
      <c r="D966" s="352"/>
      <c r="E966" s="355"/>
      <c r="F966" s="280"/>
      <c r="G966" s="108"/>
      <c r="H966" s="108"/>
      <c r="I966" s="108"/>
      <c r="J966" s="108"/>
      <c r="K966" s="108"/>
      <c r="L966" s="109"/>
      <c r="M966" s="108"/>
      <c r="N966" s="274"/>
    </row>
    <row r="967" spans="2:14" x14ac:dyDescent="0.25">
      <c r="B967" s="57"/>
      <c r="C967" s="104"/>
      <c r="D967" s="352"/>
      <c r="E967" s="355"/>
      <c r="F967" s="280"/>
      <c r="G967" s="108"/>
      <c r="H967" s="108"/>
      <c r="I967" s="108"/>
      <c r="J967" s="108"/>
      <c r="K967" s="108"/>
      <c r="L967" s="109"/>
      <c r="M967" s="108"/>
      <c r="N967" s="274"/>
    </row>
    <row r="968" spans="2:14" x14ac:dyDescent="0.25">
      <c r="B968" s="57"/>
      <c r="C968" s="104"/>
      <c r="D968" s="352"/>
      <c r="E968" s="355"/>
      <c r="F968" s="280"/>
      <c r="G968" s="108"/>
      <c r="H968" s="108"/>
      <c r="I968" s="108"/>
      <c r="J968" s="108"/>
      <c r="K968" s="108"/>
      <c r="L968" s="109"/>
      <c r="M968" s="108"/>
      <c r="N968" s="274"/>
    </row>
    <row r="969" spans="2:14" x14ac:dyDescent="0.25">
      <c r="B969" s="57"/>
      <c r="C969" s="104"/>
      <c r="D969" s="352"/>
      <c r="E969" s="355"/>
      <c r="F969" s="280"/>
      <c r="G969" s="108"/>
      <c r="H969" s="108"/>
      <c r="I969" s="108"/>
      <c r="J969" s="108"/>
      <c r="K969" s="108"/>
      <c r="L969" s="109"/>
      <c r="M969" s="108"/>
      <c r="N969" s="274"/>
    </row>
    <row r="970" spans="2:14" x14ac:dyDescent="0.25">
      <c r="B970" s="57"/>
      <c r="C970" s="104"/>
      <c r="D970" s="352"/>
      <c r="E970" s="355"/>
      <c r="F970" s="280"/>
      <c r="G970" s="108"/>
      <c r="H970" s="108"/>
      <c r="I970" s="108"/>
      <c r="J970" s="108"/>
      <c r="K970" s="108"/>
      <c r="L970" s="109"/>
      <c r="M970" s="108"/>
      <c r="N970" s="274"/>
    </row>
    <row r="971" spans="2:14" x14ac:dyDescent="0.25">
      <c r="B971" s="57"/>
      <c r="C971" s="104"/>
      <c r="D971" s="352"/>
      <c r="E971" s="355"/>
      <c r="F971" s="280"/>
      <c r="G971" s="108"/>
      <c r="H971" s="108"/>
      <c r="I971" s="108"/>
      <c r="J971" s="108"/>
      <c r="K971" s="108"/>
      <c r="L971" s="109"/>
      <c r="M971" s="108"/>
      <c r="N971" s="274"/>
    </row>
    <row r="972" spans="2:14" x14ac:dyDescent="0.25">
      <c r="B972" s="57"/>
      <c r="C972" s="104"/>
      <c r="D972" s="352"/>
      <c r="E972" s="355"/>
      <c r="F972" s="280"/>
      <c r="G972" s="108"/>
      <c r="H972" s="108"/>
      <c r="I972" s="108"/>
      <c r="J972" s="108"/>
      <c r="K972" s="108"/>
      <c r="L972" s="109"/>
      <c r="M972" s="108"/>
      <c r="N972" s="274"/>
    </row>
    <row r="973" spans="2:14" x14ac:dyDescent="0.25">
      <c r="B973" s="57"/>
      <c r="C973" s="104"/>
      <c r="D973" s="352"/>
      <c r="E973" s="355"/>
      <c r="F973" s="280"/>
      <c r="G973" s="108"/>
      <c r="H973" s="108"/>
      <c r="I973" s="108"/>
      <c r="J973" s="108"/>
      <c r="K973" s="108"/>
      <c r="L973" s="109"/>
      <c r="M973" s="108"/>
      <c r="N973" s="274"/>
    </row>
    <row r="974" spans="2:14" x14ac:dyDescent="0.25">
      <c r="B974" s="57"/>
      <c r="C974" s="104"/>
      <c r="D974" s="352"/>
      <c r="E974" s="355"/>
      <c r="F974" s="280"/>
      <c r="G974" s="108"/>
      <c r="H974" s="108"/>
      <c r="I974" s="108"/>
      <c r="J974" s="108"/>
      <c r="K974" s="108"/>
      <c r="L974" s="109"/>
      <c r="M974" s="108"/>
      <c r="N974" s="274"/>
    </row>
    <row r="975" spans="2:14" x14ac:dyDescent="0.25">
      <c r="B975" s="57"/>
      <c r="C975" s="104"/>
      <c r="D975" s="352"/>
      <c r="E975" s="355"/>
      <c r="F975" s="280"/>
      <c r="G975" s="108"/>
      <c r="H975" s="108"/>
      <c r="I975" s="108"/>
      <c r="J975" s="108"/>
      <c r="K975" s="108"/>
      <c r="L975" s="109"/>
      <c r="M975" s="108"/>
      <c r="N975" s="274"/>
    </row>
    <row r="976" spans="2:14" x14ac:dyDescent="0.25">
      <c r="B976" s="57"/>
      <c r="C976" s="104"/>
      <c r="D976" s="352"/>
      <c r="E976" s="355"/>
      <c r="F976" s="280"/>
      <c r="G976" s="108"/>
      <c r="H976" s="108"/>
      <c r="I976" s="108"/>
      <c r="J976" s="108"/>
      <c r="K976" s="108"/>
      <c r="L976" s="109"/>
      <c r="M976" s="108"/>
      <c r="N976" s="274"/>
    </row>
    <row r="977" spans="2:14" x14ac:dyDescent="0.25">
      <c r="B977" s="57"/>
      <c r="C977" s="104"/>
      <c r="D977" s="352"/>
      <c r="E977" s="355"/>
      <c r="F977" s="280"/>
      <c r="G977" s="108"/>
      <c r="H977" s="108"/>
      <c r="I977" s="108"/>
      <c r="J977" s="108"/>
      <c r="K977" s="108"/>
      <c r="L977" s="109"/>
      <c r="M977" s="108"/>
      <c r="N977" s="274"/>
    </row>
    <row r="978" spans="2:14" x14ac:dyDescent="0.25">
      <c r="B978" s="57"/>
      <c r="C978" s="104"/>
      <c r="D978" s="352"/>
      <c r="E978" s="355"/>
      <c r="F978" s="280"/>
      <c r="G978" s="108"/>
      <c r="H978" s="108"/>
      <c r="I978" s="108"/>
      <c r="J978" s="108"/>
      <c r="K978" s="108"/>
      <c r="L978" s="109"/>
      <c r="M978" s="108"/>
      <c r="N978" s="274"/>
    </row>
    <row r="979" spans="2:14" x14ac:dyDescent="0.25">
      <c r="B979" s="57"/>
      <c r="C979" s="104"/>
      <c r="D979" s="352"/>
      <c r="E979" s="355"/>
      <c r="F979" s="280"/>
      <c r="G979" s="108"/>
      <c r="H979" s="108"/>
      <c r="I979" s="108"/>
      <c r="J979" s="108"/>
      <c r="K979" s="108"/>
      <c r="L979" s="109"/>
      <c r="M979" s="108"/>
      <c r="N979" s="274"/>
    </row>
    <row r="980" spans="2:14" x14ac:dyDescent="0.25">
      <c r="B980" s="57"/>
      <c r="C980" s="104"/>
      <c r="D980" s="352"/>
      <c r="E980" s="355"/>
      <c r="F980" s="280"/>
      <c r="G980" s="108"/>
      <c r="H980" s="108"/>
      <c r="I980" s="108"/>
      <c r="J980" s="108"/>
      <c r="K980" s="108"/>
      <c r="L980" s="109"/>
      <c r="M980" s="108"/>
      <c r="N980" s="274"/>
    </row>
    <row r="981" spans="2:14" x14ac:dyDescent="0.25">
      <c r="B981" s="57"/>
      <c r="C981" s="104"/>
      <c r="D981" s="352"/>
      <c r="E981" s="355"/>
      <c r="F981" s="280"/>
      <c r="G981" s="108"/>
      <c r="H981" s="108"/>
      <c r="I981" s="108"/>
      <c r="J981" s="108"/>
      <c r="K981" s="108"/>
      <c r="L981" s="109"/>
      <c r="M981" s="108"/>
      <c r="N981" s="274"/>
    </row>
    <row r="982" spans="2:14" x14ac:dyDescent="0.25">
      <c r="B982" s="57"/>
      <c r="C982" s="104"/>
      <c r="D982" s="352"/>
      <c r="E982" s="355"/>
      <c r="F982" s="280"/>
      <c r="G982" s="108"/>
      <c r="H982" s="108"/>
      <c r="I982" s="108"/>
      <c r="J982" s="108"/>
      <c r="K982" s="108"/>
      <c r="L982" s="109"/>
      <c r="M982" s="108"/>
      <c r="N982" s="274"/>
    </row>
    <row r="983" spans="2:14" x14ac:dyDescent="0.25">
      <c r="B983" s="57"/>
      <c r="C983" s="104"/>
      <c r="D983" s="352"/>
      <c r="E983" s="355"/>
      <c r="F983" s="280"/>
      <c r="G983" s="108"/>
      <c r="H983" s="108"/>
      <c r="I983" s="108"/>
      <c r="J983" s="108"/>
      <c r="K983" s="108"/>
      <c r="L983" s="109"/>
      <c r="M983" s="108"/>
      <c r="N983" s="274"/>
    </row>
    <row r="984" spans="2:14" x14ac:dyDescent="0.25">
      <c r="B984" s="57"/>
      <c r="C984" s="104"/>
      <c r="D984" s="352"/>
      <c r="E984" s="355"/>
      <c r="F984" s="280"/>
      <c r="G984" s="108"/>
      <c r="H984" s="108"/>
      <c r="I984" s="108"/>
      <c r="J984" s="108"/>
      <c r="K984" s="108"/>
      <c r="L984" s="109"/>
      <c r="M984" s="108"/>
      <c r="N984" s="274"/>
    </row>
    <row r="985" spans="2:14" x14ac:dyDescent="0.25">
      <c r="B985" s="57"/>
      <c r="C985" s="104"/>
      <c r="D985" s="352"/>
      <c r="E985" s="355"/>
      <c r="F985" s="280"/>
      <c r="G985" s="108"/>
      <c r="H985" s="108"/>
      <c r="I985" s="108"/>
      <c r="J985" s="108"/>
      <c r="K985" s="108"/>
      <c r="L985" s="109"/>
      <c r="M985" s="108"/>
      <c r="N985" s="274"/>
    </row>
    <row r="986" spans="2:14" x14ac:dyDescent="0.25">
      <c r="B986" s="57"/>
      <c r="C986" s="104"/>
      <c r="D986" s="352"/>
      <c r="E986" s="355"/>
      <c r="F986" s="280"/>
      <c r="G986" s="108"/>
      <c r="H986" s="108"/>
      <c r="I986" s="108"/>
      <c r="J986" s="108"/>
      <c r="K986" s="108"/>
      <c r="L986" s="109"/>
      <c r="M986" s="108"/>
      <c r="N986" s="274"/>
    </row>
    <row r="987" spans="2:14" x14ac:dyDescent="0.25">
      <c r="B987" s="57"/>
      <c r="C987" s="104"/>
      <c r="D987" s="352"/>
      <c r="E987" s="355"/>
      <c r="F987" s="280"/>
      <c r="G987" s="108"/>
      <c r="H987" s="108"/>
      <c r="I987" s="108"/>
      <c r="J987" s="108"/>
      <c r="K987" s="108"/>
      <c r="L987" s="109"/>
      <c r="M987" s="108"/>
      <c r="N987" s="274"/>
    </row>
    <row r="988" spans="2:14" x14ac:dyDescent="0.25">
      <c r="B988" s="57"/>
      <c r="C988" s="104"/>
      <c r="D988" s="352"/>
      <c r="E988" s="355"/>
      <c r="F988" s="280"/>
      <c r="G988" s="108"/>
      <c r="H988" s="108"/>
      <c r="I988" s="108"/>
      <c r="J988" s="108"/>
      <c r="K988" s="108"/>
      <c r="L988" s="109"/>
      <c r="M988" s="108"/>
      <c r="N988" s="274"/>
    </row>
    <row r="989" spans="2:14" x14ac:dyDescent="0.25">
      <c r="B989" s="57"/>
      <c r="C989" s="104"/>
      <c r="D989" s="352"/>
      <c r="E989" s="355"/>
      <c r="F989" s="280"/>
      <c r="G989" s="108"/>
      <c r="H989" s="108"/>
      <c r="I989" s="108"/>
      <c r="J989" s="108"/>
      <c r="K989" s="108"/>
      <c r="L989" s="109"/>
      <c r="M989" s="108"/>
      <c r="N989" s="274"/>
    </row>
    <row r="990" spans="2:14" x14ac:dyDescent="0.25">
      <c r="B990" s="57"/>
      <c r="C990" s="104"/>
      <c r="D990" s="352"/>
      <c r="E990" s="355"/>
      <c r="F990" s="280"/>
      <c r="G990" s="108"/>
      <c r="H990" s="108"/>
      <c r="I990" s="108"/>
      <c r="J990" s="108"/>
      <c r="K990" s="108"/>
      <c r="L990" s="109"/>
      <c r="M990" s="108"/>
      <c r="N990" s="274"/>
    </row>
    <row r="991" spans="2:14" x14ac:dyDescent="0.25">
      <c r="B991" s="57"/>
      <c r="C991" s="104"/>
      <c r="D991" s="352"/>
      <c r="E991" s="355"/>
      <c r="F991" s="280"/>
      <c r="G991" s="108"/>
      <c r="H991" s="108"/>
      <c r="I991" s="108"/>
      <c r="J991" s="108"/>
      <c r="K991" s="108"/>
      <c r="L991" s="109"/>
      <c r="M991" s="108"/>
      <c r="N991" s="274"/>
    </row>
  </sheetData>
  <sheetProtection formatCells="0" formatColumns="0" formatRows="0" insertColumns="0" insertRows="0" deleteColumns="0" deleteRows="0" sort="0" autoFilter="0" pivotTables="0"/>
  <autoFilter ref="A2:N989" xr:uid="{00000000-0009-0000-0000-00000E000000}">
    <sortState xmlns:xlrd2="http://schemas.microsoft.com/office/spreadsheetml/2017/richdata2" ref="A3:N989">
      <sortCondition ref="A2:A989"/>
    </sortState>
  </autoFilter>
  <conditionalFormatting sqref="A3:A945">
    <cfRule type="duplicateValues" dxfId="9" priority="935"/>
  </conditionalFormatting>
  <conditionalFormatting sqref="A278:A331">
    <cfRule type="duplicateValues" dxfId="8" priority="843"/>
  </conditionalFormatting>
  <conditionalFormatting sqref="A333:A340">
    <cfRule type="duplicateValues" dxfId="7" priority="12"/>
  </conditionalFormatting>
  <conditionalFormatting sqref="A512">
    <cfRule type="duplicateValues" dxfId="6" priority="14"/>
  </conditionalFormatting>
  <conditionalFormatting sqref="A647">
    <cfRule type="duplicateValues" dxfId="5" priority="866"/>
  </conditionalFormatting>
  <conditionalFormatting sqref="A683:A687">
    <cfRule type="duplicateValues" dxfId="4" priority="11"/>
  </conditionalFormatting>
  <conditionalFormatting sqref="A714:A716">
    <cfRule type="duplicateValues" dxfId="3" priority="9"/>
  </conditionalFormatting>
  <conditionalFormatting sqref="A717:A722">
    <cfRule type="duplicateValues" dxfId="2" priority="885"/>
  </conditionalFormatting>
  <conditionalFormatting sqref="A723:A726">
    <cfRule type="duplicateValues" dxfId="1" priority="846"/>
  </conditionalFormatting>
  <conditionalFormatting sqref="A730">
    <cfRule type="duplicateValues" dxfId="0" priority="920"/>
  </conditionalFormatting>
  <pageMargins left="0.23622047244094491" right="0.23622047244094491" top="0.74803149606299213" bottom="0.74803149606299213" header="0.31496062992125984" footer="0.31496062992125984"/>
  <pageSetup paperSize="9" scale="54" fitToHeight="0"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12">
    <pageSetUpPr fitToPage="1"/>
  </sheetPr>
  <dimension ref="A1:V172"/>
  <sheetViews>
    <sheetView workbookViewId="0">
      <selection activeCell="E9" sqref="E9"/>
    </sheetView>
  </sheetViews>
  <sheetFormatPr baseColWidth="10" defaultColWidth="11.5703125" defaultRowHeight="15" x14ac:dyDescent="0.25"/>
  <cols>
    <col min="1" max="1" width="5.85546875" style="37" customWidth="1"/>
    <col min="2" max="2" width="2" style="37" customWidth="1"/>
    <col min="3" max="3" width="125.85546875" style="7" customWidth="1"/>
    <col min="4" max="4" width="11.5703125" style="17" customWidth="1"/>
    <col min="5" max="5" width="11.5703125" style="4" customWidth="1"/>
    <col min="6" max="6" width="8" style="4" bestFit="1" customWidth="1"/>
    <col min="7" max="7" width="11" style="4" customWidth="1"/>
    <col min="8" max="8" width="9.7109375" style="4" customWidth="1"/>
    <col min="9" max="9" width="13.28515625" style="17" customWidth="1"/>
    <col min="10" max="13" width="11.5703125" style="1"/>
    <col min="14" max="14" width="65.85546875" style="7" customWidth="1"/>
    <col min="15" max="16384" width="11.5703125" style="1"/>
  </cols>
  <sheetData>
    <row r="1" spans="1:22" x14ac:dyDescent="0.25">
      <c r="A1" s="90" t="s">
        <v>3</v>
      </c>
      <c r="C1" s="86"/>
      <c r="D1" s="5"/>
      <c r="E1" s="5"/>
      <c r="F1" s="5"/>
      <c r="G1" s="5"/>
      <c r="H1" s="5"/>
      <c r="I1" s="5"/>
      <c r="J1" s="5"/>
    </row>
    <row r="2" spans="1:22" x14ac:dyDescent="0.25">
      <c r="C2" s="86"/>
      <c r="D2" s="5"/>
      <c r="E2" s="5"/>
      <c r="F2" s="5"/>
      <c r="G2" s="5"/>
      <c r="H2" s="5"/>
      <c r="I2" s="5"/>
      <c r="J2" s="5"/>
    </row>
    <row r="3" spans="1:22" x14ac:dyDescent="0.25">
      <c r="C3" s="86"/>
      <c r="D3" s="5"/>
      <c r="E3" s="5"/>
      <c r="F3" s="5"/>
      <c r="G3" s="5"/>
      <c r="H3" s="5"/>
      <c r="I3" s="5"/>
      <c r="J3" s="5"/>
    </row>
    <row r="4" spans="1:22" x14ac:dyDescent="0.25">
      <c r="C4" s="86"/>
      <c r="D4" s="5"/>
      <c r="E4" s="5"/>
      <c r="F4" s="5"/>
      <c r="G4" s="5"/>
      <c r="H4" s="5"/>
      <c r="I4" s="5"/>
      <c r="J4" s="5"/>
    </row>
    <row r="5" spans="1:22" x14ac:dyDescent="0.25">
      <c r="C5" s="86"/>
      <c r="D5"/>
      <c r="E5" s="88"/>
      <c r="F5" s="89"/>
      <c r="G5" s="90"/>
      <c r="H5" s="90"/>
      <c r="I5" s="86"/>
      <c r="J5"/>
    </row>
    <row r="6" spans="1:22" x14ac:dyDescent="0.25">
      <c r="A6" s="167" t="s">
        <v>2031</v>
      </c>
      <c r="B6" s="167"/>
      <c r="E6" s="22"/>
      <c r="F6" s="80"/>
      <c r="I6" s="33"/>
      <c r="N6" s="157"/>
    </row>
    <row r="7" spans="1:22" s="117" customFormat="1" ht="18.75" x14ac:dyDescent="0.3">
      <c r="A7" s="168" t="s">
        <v>1</v>
      </c>
      <c r="B7" s="122"/>
      <c r="C7" s="7"/>
      <c r="D7" s="7"/>
      <c r="E7" s="22"/>
      <c r="F7" s="80"/>
      <c r="G7" s="4"/>
      <c r="H7" s="4"/>
      <c r="I7" s="5"/>
      <c r="J7" s="5"/>
      <c r="N7" s="118"/>
    </row>
    <row r="8" spans="1:22" s="97" customFormat="1" ht="12.75" x14ac:dyDescent="0.2">
      <c r="A8" s="132"/>
      <c r="B8" s="132"/>
      <c r="C8" s="155"/>
      <c r="D8" s="97" t="s">
        <v>2</v>
      </c>
      <c r="E8" s="97" t="s">
        <v>3360</v>
      </c>
      <c r="G8" s="175"/>
      <c r="H8" s="98"/>
      <c r="I8" s="158"/>
      <c r="J8" s="158"/>
      <c r="N8" s="155"/>
    </row>
    <row r="9" spans="1:22" s="97" customFormat="1" ht="12.75" x14ac:dyDescent="0.2">
      <c r="A9" s="132"/>
      <c r="B9" s="132"/>
      <c r="C9" s="155"/>
      <c r="D9" s="97" t="s">
        <v>608</v>
      </c>
      <c r="E9" s="97" t="s">
        <v>611</v>
      </c>
      <c r="F9" s="158"/>
      <c r="G9" s="158"/>
      <c r="H9" s="158"/>
      <c r="I9" s="156"/>
      <c r="N9" s="155"/>
    </row>
    <row r="10" spans="1:22" s="117" customFormat="1" ht="18.75" x14ac:dyDescent="0.3">
      <c r="A10" s="169" t="s">
        <v>3335</v>
      </c>
      <c r="B10" s="122"/>
      <c r="C10" s="118"/>
      <c r="D10" s="97" t="s">
        <v>3</v>
      </c>
      <c r="E10" s="98">
        <v>45362</v>
      </c>
      <c r="F10" s="162"/>
      <c r="G10" s="162"/>
      <c r="H10" s="162"/>
      <c r="I10" s="163"/>
      <c r="N10" s="118"/>
    </row>
    <row r="11" spans="1:22" s="134" customFormat="1" ht="13.5" thickBot="1" x14ac:dyDescent="0.25">
      <c r="A11" s="170"/>
      <c r="B11" s="170"/>
      <c r="C11" s="95"/>
      <c r="D11" s="171"/>
      <c r="E11" s="96"/>
      <c r="F11" s="96"/>
      <c r="G11" s="172"/>
      <c r="H11" s="172"/>
      <c r="I11" s="173"/>
      <c r="J11" s="174"/>
      <c r="K11" s="174"/>
      <c r="L11" s="174"/>
      <c r="M11" s="174"/>
      <c r="N11" s="83"/>
    </row>
    <row r="12" spans="1:22" s="61" customFormat="1" ht="16.5" thickTop="1" x14ac:dyDescent="0.25">
      <c r="A12" s="58" t="s">
        <v>621</v>
      </c>
      <c r="B12" s="59" t="s">
        <v>622</v>
      </c>
      <c r="C12" s="84" t="s">
        <v>1672</v>
      </c>
      <c r="D12" s="85"/>
      <c r="E12" s="85"/>
      <c r="F12" s="85"/>
      <c r="G12" s="85"/>
      <c r="H12" s="85"/>
      <c r="I12" s="85"/>
      <c r="J12" s="85"/>
      <c r="K12" s="85"/>
      <c r="L12" s="85"/>
      <c r="M12" s="85"/>
      <c r="N12" s="60"/>
    </row>
    <row r="13" spans="1:22" s="55" customFormat="1" ht="12.75" x14ac:dyDescent="0.2">
      <c r="A13" s="42" t="s">
        <v>623</v>
      </c>
      <c r="B13" s="52" t="s">
        <v>624</v>
      </c>
      <c r="C13" s="83" t="s">
        <v>1673</v>
      </c>
      <c r="D13" s="83"/>
      <c r="E13" s="83"/>
      <c r="F13" s="83"/>
      <c r="G13" s="83"/>
      <c r="H13" s="83"/>
      <c r="I13" s="83"/>
      <c r="J13" s="83"/>
      <c r="K13" s="83"/>
      <c r="L13" s="83"/>
      <c r="M13" s="83"/>
      <c r="N13" s="53"/>
      <c r="O13" s="54"/>
      <c r="P13" s="54"/>
      <c r="Q13" s="54"/>
      <c r="R13" s="54"/>
      <c r="S13" s="54"/>
      <c r="T13" s="54"/>
      <c r="U13" s="54"/>
      <c r="V13" s="54"/>
    </row>
    <row r="14" spans="1:22" s="69" customFormat="1" ht="56.25" x14ac:dyDescent="0.2">
      <c r="A14" s="65" t="s">
        <v>625</v>
      </c>
      <c r="B14" s="66"/>
      <c r="C14" s="67" t="s">
        <v>2057</v>
      </c>
      <c r="D14" s="67"/>
      <c r="E14" s="67"/>
      <c r="F14" s="67"/>
      <c r="G14" s="67"/>
      <c r="H14" s="67"/>
      <c r="I14" s="67"/>
      <c r="J14" s="67"/>
      <c r="K14" s="67"/>
      <c r="L14" s="67"/>
      <c r="M14" s="67"/>
      <c r="N14" s="67"/>
      <c r="O14" s="68"/>
      <c r="P14" s="68"/>
      <c r="Q14" s="68"/>
      <c r="R14" s="68"/>
      <c r="S14" s="68"/>
      <c r="T14" s="68"/>
      <c r="U14" s="68"/>
      <c r="V14" s="68"/>
    </row>
    <row r="15" spans="1:22" s="57" customFormat="1" ht="12.75" x14ac:dyDescent="0.2">
      <c r="A15" s="42" t="s">
        <v>626</v>
      </c>
      <c r="B15" s="52" t="s">
        <v>624</v>
      </c>
      <c r="C15" s="83" t="s">
        <v>1674</v>
      </c>
      <c r="D15" s="83"/>
      <c r="E15" s="83"/>
      <c r="F15" s="83"/>
      <c r="G15" s="83"/>
      <c r="H15" s="83"/>
      <c r="I15" s="83"/>
      <c r="J15" s="83"/>
      <c r="K15" s="83"/>
      <c r="L15" s="83"/>
      <c r="M15" s="83"/>
      <c r="N15" s="53"/>
      <c r="O15" s="54"/>
      <c r="P15" s="54"/>
      <c r="Q15" s="54"/>
      <c r="R15" s="54"/>
      <c r="S15" s="54"/>
      <c r="T15" s="54"/>
      <c r="U15" s="54"/>
      <c r="V15" s="54"/>
    </row>
    <row r="16" spans="1:22" s="69" customFormat="1" ht="78.75" x14ac:dyDescent="0.2">
      <c r="A16" s="65" t="s">
        <v>627</v>
      </c>
      <c r="B16" s="66"/>
      <c r="C16" s="67" t="s">
        <v>2058</v>
      </c>
      <c r="D16" s="67"/>
      <c r="E16" s="67"/>
      <c r="F16" s="67"/>
      <c r="G16" s="67"/>
      <c r="H16" s="67"/>
      <c r="I16" s="67"/>
      <c r="J16" s="67"/>
      <c r="K16" s="67"/>
      <c r="L16" s="67"/>
      <c r="M16" s="67"/>
      <c r="N16" s="67"/>
      <c r="O16" s="68"/>
      <c r="P16" s="68"/>
      <c r="Q16" s="68"/>
      <c r="R16" s="68"/>
      <c r="S16" s="68"/>
      <c r="T16" s="68"/>
      <c r="U16" s="68"/>
      <c r="V16" s="68"/>
    </row>
    <row r="17" spans="1:22" s="56" customFormat="1" ht="12.75" x14ac:dyDescent="0.2">
      <c r="A17" s="42" t="s">
        <v>628</v>
      </c>
      <c r="B17" s="52" t="s">
        <v>624</v>
      </c>
      <c r="C17" s="83" t="s">
        <v>1675</v>
      </c>
      <c r="D17" s="83"/>
      <c r="E17" s="83"/>
      <c r="F17" s="83"/>
      <c r="G17" s="83"/>
      <c r="H17" s="83"/>
      <c r="I17" s="83"/>
      <c r="J17" s="83"/>
      <c r="K17" s="83"/>
      <c r="L17" s="83"/>
      <c r="M17" s="83"/>
    </row>
    <row r="18" spans="1:22" s="70" customFormat="1" ht="67.5" x14ac:dyDescent="0.2">
      <c r="A18" s="65" t="s">
        <v>629</v>
      </c>
      <c r="B18" s="66"/>
      <c r="C18" s="67" t="s">
        <v>2835</v>
      </c>
      <c r="D18" s="67"/>
      <c r="E18" s="67"/>
      <c r="F18" s="67"/>
      <c r="G18" s="67"/>
      <c r="H18" s="67"/>
      <c r="I18" s="67"/>
      <c r="J18" s="67"/>
      <c r="K18" s="67"/>
      <c r="L18" s="67"/>
      <c r="M18" s="67"/>
      <c r="N18" s="67"/>
      <c r="O18" s="68"/>
      <c r="P18" s="68"/>
      <c r="Q18" s="68"/>
      <c r="R18" s="68"/>
      <c r="S18" s="68"/>
      <c r="T18" s="68"/>
      <c r="U18" s="68"/>
      <c r="V18" s="68"/>
    </row>
    <row r="19" spans="1:22" s="57" customFormat="1" ht="12.75" x14ac:dyDescent="0.2">
      <c r="A19" s="42" t="s">
        <v>630</v>
      </c>
      <c r="B19" s="52" t="s">
        <v>624</v>
      </c>
      <c r="C19" s="83" t="s">
        <v>1676</v>
      </c>
      <c r="D19" s="83"/>
      <c r="E19" s="83"/>
      <c r="F19" s="83"/>
      <c r="G19" s="83"/>
      <c r="H19" s="83"/>
      <c r="I19" s="83"/>
      <c r="J19" s="83"/>
      <c r="K19" s="83"/>
      <c r="L19" s="83"/>
      <c r="M19" s="83"/>
      <c r="N19" s="53"/>
      <c r="O19" s="54"/>
      <c r="P19" s="54"/>
      <c r="Q19" s="54"/>
      <c r="R19" s="54"/>
      <c r="S19" s="54"/>
      <c r="T19" s="54"/>
      <c r="U19" s="54"/>
      <c r="V19" s="54"/>
    </row>
    <row r="20" spans="1:22" s="68" customFormat="1" ht="112.5" x14ac:dyDescent="0.2">
      <c r="A20" s="65" t="s">
        <v>631</v>
      </c>
      <c r="B20" s="66"/>
      <c r="C20" s="67" t="s">
        <v>2308</v>
      </c>
      <c r="D20" s="67"/>
      <c r="E20" s="67"/>
      <c r="F20" s="67"/>
      <c r="G20" s="67"/>
      <c r="H20" s="67"/>
      <c r="I20" s="67"/>
      <c r="J20" s="67"/>
      <c r="K20" s="67"/>
      <c r="L20" s="67"/>
      <c r="M20" s="67"/>
    </row>
    <row r="21" spans="1:22" s="55" customFormat="1" ht="12.75" x14ac:dyDescent="0.2">
      <c r="A21" s="42" t="s">
        <v>632</v>
      </c>
      <c r="B21" s="52" t="s">
        <v>624</v>
      </c>
      <c r="C21" s="83" t="s">
        <v>1677</v>
      </c>
      <c r="D21" s="83"/>
      <c r="E21" s="83"/>
      <c r="F21" s="83"/>
      <c r="G21" s="83"/>
      <c r="H21" s="83"/>
      <c r="I21" s="83"/>
      <c r="J21" s="83"/>
      <c r="K21" s="83"/>
      <c r="L21" s="83"/>
      <c r="M21" s="83"/>
      <c r="N21" s="53"/>
      <c r="O21" s="54"/>
      <c r="P21" s="54"/>
      <c r="Q21" s="54"/>
      <c r="R21" s="54"/>
      <c r="S21" s="54"/>
      <c r="T21" s="54"/>
      <c r="U21" s="54"/>
      <c r="V21" s="54"/>
    </row>
    <row r="22" spans="1:22" s="69" customFormat="1" ht="101.25" x14ac:dyDescent="0.2">
      <c r="A22" s="65" t="s">
        <v>633</v>
      </c>
      <c r="B22" s="66"/>
      <c r="C22" s="67" t="s">
        <v>1678</v>
      </c>
      <c r="D22" s="67"/>
      <c r="E22" s="67"/>
      <c r="F22" s="67"/>
      <c r="G22" s="67"/>
      <c r="H22" s="67"/>
      <c r="I22" s="67"/>
      <c r="J22" s="67"/>
      <c r="K22" s="67"/>
      <c r="L22" s="67"/>
      <c r="M22" s="67"/>
      <c r="N22" s="67"/>
      <c r="O22" s="68"/>
      <c r="P22" s="68"/>
      <c r="Q22" s="68"/>
      <c r="R22" s="68"/>
      <c r="S22" s="68"/>
      <c r="T22" s="68"/>
      <c r="U22" s="68"/>
      <c r="V22" s="68"/>
    </row>
    <row r="23" spans="1:22" s="57" customFormat="1" ht="12.75" x14ac:dyDescent="0.2">
      <c r="A23" s="42" t="s">
        <v>634</v>
      </c>
      <c r="B23" s="52" t="s">
        <v>624</v>
      </c>
      <c r="C23" s="83" t="s">
        <v>1679</v>
      </c>
      <c r="D23" s="83"/>
      <c r="E23" s="83"/>
      <c r="F23" s="83"/>
      <c r="G23" s="83"/>
      <c r="H23" s="83"/>
      <c r="I23" s="83"/>
      <c r="J23" s="83"/>
      <c r="K23" s="83"/>
      <c r="L23" s="83"/>
      <c r="M23" s="83"/>
      <c r="N23" s="53"/>
      <c r="O23" s="54"/>
      <c r="P23" s="54"/>
      <c r="Q23" s="54"/>
      <c r="R23" s="54"/>
      <c r="S23" s="54"/>
      <c r="T23" s="54"/>
      <c r="U23" s="54"/>
      <c r="V23" s="54"/>
    </row>
    <row r="24" spans="1:22" s="69" customFormat="1" ht="303.75" x14ac:dyDescent="0.2">
      <c r="A24" s="65" t="s">
        <v>635</v>
      </c>
      <c r="B24" s="66"/>
      <c r="C24" s="67" t="s">
        <v>3159</v>
      </c>
      <c r="D24" s="67"/>
      <c r="E24" s="67"/>
      <c r="F24" s="67"/>
      <c r="G24" s="67"/>
      <c r="H24" s="67"/>
      <c r="I24" s="67"/>
      <c r="J24" s="67"/>
      <c r="K24" s="67"/>
      <c r="L24" s="67"/>
      <c r="M24" s="67"/>
      <c r="N24" s="67"/>
      <c r="O24" s="68"/>
      <c r="P24" s="68"/>
      <c r="Q24" s="68"/>
      <c r="R24" s="68"/>
      <c r="S24" s="68"/>
      <c r="T24" s="68"/>
      <c r="U24" s="68"/>
      <c r="V24" s="68"/>
    </row>
    <row r="25" spans="1:22" s="57" customFormat="1" ht="12.75" x14ac:dyDescent="0.2">
      <c r="A25" s="42" t="s">
        <v>636</v>
      </c>
      <c r="B25" s="52" t="s">
        <v>624</v>
      </c>
      <c r="C25" s="83" t="s">
        <v>1680</v>
      </c>
      <c r="D25" s="83"/>
      <c r="E25" s="83"/>
      <c r="F25" s="83"/>
      <c r="G25" s="83"/>
      <c r="H25" s="83"/>
      <c r="I25" s="83"/>
      <c r="J25" s="83"/>
      <c r="K25" s="83"/>
      <c r="L25" s="83"/>
      <c r="M25" s="83"/>
      <c r="N25" s="53"/>
      <c r="O25" s="54"/>
      <c r="P25" s="54"/>
      <c r="Q25" s="54"/>
      <c r="R25" s="54"/>
      <c r="S25" s="54"/>
      <c r="T25" s="54"/>
      <c r="U25" s="54"/>
      <c r="V25" s="54"/>
    </row>
    <row r="26" spans="1:22" s="69" customFormat="1" ht="146.25" x14ac:dyDescent="0.2">
      <c r="A26" s="65" t="s">
        <v>637</v>
      </c>
      <c r="B26" s="66"/>
      <c r="C26" s="67" t="s">
        <v>3337</v>
      </c>
      <c r="D26" s="67"/>
      <c r="E26" s="67"/>
      <c r="F26" s="67"/>
      <c r="G26" s="67"/>
      <c r="H26" s="67"/>
      <c r="I26" s="67"/>
      <c r="J26" s="67"/>
      <c r="K26" s="67"/>
      <c r="L26" s="67"/>
      <c r="M26" s="67"/>
      <c r="N26" s="67"/>
      <c r="O26" s="68"/>
      <c r="P26" s="68"/>
      <c r="Q26" s="68"/>
      <c r="R26" s="68"/>
      <c r="S26" s="68"/>
      <c r="T26" s="68"/>
      <c r="U26" s="68"/>
      <c r="V26" s="68"/>
    </row>
    <row r="27" spans="1:22" s="68" customFormat="1" ht="101.25" x14ac:dyDescent="0.2">
      <c r="A27" s="65" t="s">
        <v>661</v>
      </c>
      <c r="B27" s="66"/>
      <c r="C27" s="67" t="s">
        <v>3154</v>
      </c>
      <c r="D27" s="67"/>
      <c r="E27" s="67"/>
      <c r="F27" s="67"/>
      <c r="G27" s="67"/>
      <c r="H27" s="67"/>
      <c r="I27" s="67"/>
      <c r="J27" s="67"/>
      <c r="K27" s="67"/>
      <c r="L27" s="67"/>
      <c r="M27" s="67"/>
      <c r="N27" s="67"/>
    </row>
    <row r="28" spans="1:22" s="68" customFormat="1" ht="135" x14ac:dyDescent="0.2">
      <c r="A28" s="65" t="s">
        <v>662</v>
      </c>
      <c r="B28" s="66"/>
      <c r="C28" s="67" t="s">
        <v>2836</v>
      </c>
      <c r="D28" s="67"/>
      <c r="E28" s="67"/>
      <c r="F28" s="67"/>
      <c r="G28" s="67"/>
      <c r="H28" s="67"/>
      <c r="I28" s="67"/>
      <c r="J28" s="67"/>
      <c r="K28" s="67"/>
      <c r="L28" s="67"/>
      <c r="M28" s="67"/>
      <c r="N28" s="67"/>
    </row>
    <row r="29" spans="1:22" s="56" customFormat="1" ht="12.75" x14ac:dyDescent="0.2">
      <c r="A29" s="42" t="s">
        <v>638</v>
      </c>
      <c r="B29" s="52" t="s">
        <v>624</v>
      </c>
      <c r="C29" s="83" t="s">
        <v>1681</v>
      </c>
      <c r="D29" s="83"/>
      <c r="E29" s="83"/>
      <c r="F29" s="83"/>
      <c r="G29" s="83"/>
      <c r="H29" s="83"/>
      <c r="I29" s="83"/>
      <c r="J29" s="83"/>
      <c r="K29" s="83"/>
      <c r="L29" s="83"/>
      <c r="M29" s="83"/>
    </row>
    <row r="30" spans="1:22" s="70" customFormat="1" ht="315" x14ac:dyDescent="0.2">
      <c r="A30" s="65" t="s">
        <v>639</v>
      </c>
      <c r="B30" s="66"/>
      <c r="C30" s="67" t="s">
        <v>3155</v>
      </c>
      <c r="D30" s="67"/>
      <c r="E30" s="67"/>
      <c r="F30" s="67"/>
      <c r="G30" s="67"/>
      <c r="H30" s="67"/>
      <c r="I30" s="67"/>
      <c r="J30" s="67"/>
      <c r="K30" s="67"/>
      <c r="L30" s="67"/>
      <c r="M30" s="67"/>
      <c r="N30" s="67"/>
      <c r="O30" s="68"/>
      <c r="P30" s="68"/>
      <c r="Q30" s="68"/>
      <c r="R30" s="68"/>
      <c r="S30" s="68"/>
      <c r="T30" s="68"/>
      <c r="U30" s="68"/>
      <c r="V30" s="68"/>
    </row>
    <row r="31" spans="1:22" s="57" customFormat="1" ht="12.75" x14ac:dyDescent="0.2">
      <c r="A31" s="42" t="s">
        <v>640</v>
      </c>
      <c r="B31" s="52" t="s">
        <v>624</v>
      </c>
      <c r="C31" s="83" t="s">
        <v>1682</v>
      </c>
      <c r="D31" s="83"/>
      <c r="E31" s="83"/>
      <c r="F31" s="83"/>
      <c r="G31" s="83"/>
      <c r="H31" s="83"/>
      <c r="I31" s="83"/>
      <c r="J31" s="83"/>
      <c r="K31" s="83"/>
      <c r="L31" s="83"/>
      <c r="M31" s="83"/>
      <c r="N31" s="53"/>
      <c r="O31" s="54"/>
      <c r="P31" s="54"/>
      <c r="Q31" s="54"/>
      <c r="R31" s="54"/>
      <c r="S31" s="54"/>
      <c r="T31" s="54"/>
      <c r="U31" s="54"/>
      <c r="V31" s="54"/>
    </row>
    <row r="32" spans="1:22" s="69" customFormat="1" ht="78.75" x14ac:dyDescent="0.2">
      <c r="A32" s="65" t="s">
        <v>641</v>
      </c>
      <c r="B32" s="66"/>
      <c r="C32" s="67" t="s">
        <v>3156</v>
      </c>
      <c r="D32" s="67"/>
      <c r="E32" s="67"/>
      <c r="F32" s="67"/>
      <c r="G32" s="67"/>
      <c r="H32" s="67"/>
      <c r="I32" s="67"/>
      <c r="J32" s="67"/>
      <c r="K32" s="67"/>
      <c r="L32" s="67"/>
      <c r="M32" s="67"/>
      <c r="N32" s="67"/>
      <c r="O32" s="68"/>
      <c r="P32" s="68"/>
      <c r="Q32" s="68"/>
      <c r="R32" s="68"/>
      <c r="S32" s="68"/>
      <c r="T32" s="68"/>
      <c r="U32" s="68"/>
      <c r="V32" s="68"/>
    </row>
    <row r="33" spans="1:22" s="56" customFormat="1" ht="12.75" x14ac:dyDescent="0.2">
      <c r="A33" s="42" t="s">
        <v>642</v>
      </c>
      <c r="B33" s="52" t="s">
        <v>624</v>
      </c>
      <c r="C33" s="83" t="s">
        <v>1683</v>
      </c>
      <c r="D33" s="83"/>
      <c r="E33" s="83"/>
      <c r="F33" s="83"/>
      <c r="G33" s="83"/>
      <c r="H33" s="83"/>
      <c r="I33" s="83"/>
      <c r="J33" s="83"/>
      <c r="K33" s="83"/>
      <c r="L33" s="83"/>
      <c r="M33" s="83"/>
    </row>
    <row r="34" spans="1:22" s="70" customFormat="1" ht="22.5" x14ac:dyDescent="0.2">
      <c r="A34" s="65" t="s">
        <v>643</v>
      </c>
      <c r="B34" s="66"/>
      <c r="C34" s="67" t="s">
        <v>1684</v>
      </c>
      <c r="D34" s="67"/>
      <c r="E34" s="67"/>
      <c r="F34" s="67"/>
      <c r="G34" s="67"/>
      <c r="H34" s="67"/>
      <c r="I34" s="67"/>
      <c r="J34" s="67"/>
      <c r="K34" s="67"/>
      <c r="L34" s="67"/>
      <c r="M34" s="67"/>
      <c r="N34" s="67"/>
      <c r="O34" s="68"/>
      <c r="P34" s="68"/>
      <c r="Q34" s="68"/>
      <c r="R34" s="68"/>
      <c r="S34" s="68"/>
      <c r="T34" s="68"/>
      <c r="U34" s="68"/>
      <c r="V34" s="68"/>
    </row>
    <row r="35" spans="1:22" s="57" customFormat="1" ht="12.75" x14ac:dyDescent="0.2">
      <c r="A35" s="42" t="s">
        <v>644</v>
      </c>
      <c r="B35" s="52" t="s">
        <v>624</v>
      </c>
      <c r="C35" s="83" t="s">
        <v>1685</v>
      </c>
      <c r="D35" s="83"/>
      <c r="E35" s="83"/>
      <c r="F35" s="83"/>
      <c r="G35" s="83"/>
      <c r="H35" s="83"/>
      <c r="I35" s="83"/>
      <c r="J35" s="83"/>
      <c r="K35" s="83"/>
      <c r="L35" s="83"/>
      <c r="M35" s="83"/>
      <c r="N35" s="53"/>
      <c r="O35" s="54"/>
      <c r="P35" s="54"/>
      <c r="Q35" s="54"/>
      <c r="R35" s="54"/>
      <c r="S35" s="54"/>
      <c r="T35" s="54"/>
      <c r="U35" s="54"/>
      <c r="V35" s="54"/>
    </row>
    <row r="36" spans="1:22" s="68" customFormat="1" ht="33.75" x14ac:dyDescent="0.2">
      <c r="A36" s="65" t="s">
        <v>645</v>
      </c>
      <c r="B36" s="66"/>
      <c r="C36" s="67" t="s">
        <v>2833</v>
      </c>
      <c r="D36" s="67"/>
      <c r="E36" s="67"/>
      <c r="F36" s="67"/>
      <c r="G36" s="67"/>
      <c r="H36" s="67"/>
      <c r="I36" s="67"/>
      <c r="J36" s="67"/>
      <c r="K36" s="67"/>
      <c r="L36" s="67"/>
      <c r="M36" s="67"/>
    </row>
    <row r="37" spans="1:22" s="68" customFormat="1" ht="12.75" x14ac:dyDescent="0.2">
      <c r="A37" s="42" t="s">
        <v>2059</v>
      </c>
      <c r="B37" s="66"/>
      <c r="C37" s="83" t="s">
        <v>2061</v>
      </c>
      <c r="D37" s="67"/>
      <c r="E37" s="67"/>
      <c r="F37" s="67"/>
      <c r="G37" s="67"/>
      <c r="H37" s="67"/>
      <c r="I37" s="67"/>
      <c r="J37" s="67"/>
      <c r="K37" s="67"/>
      <c r="L37" s="67"/>
      <c r="M37" s="67"/>
    </row>
    <row r="38" spans="1:22" s="68" customFormat="1" ht="11.25" x14ac:dyDescent="0.2">
      <c r="A38" s="65" t="s">
        <v>2060</v>
      </c>
      <c r="B38" s="66"/>
      <c r="C38" s="67" t="s">
        <v>2832</v>
      </c>
      <c r="D38" s="67"/>
      <c r="E38" s="67"/>
      <c r="F38" s="67"/>
      <c r="G38" s="67"/>
      <c r="H38" s="67"/>
      <c r="I38" s="67"/>
      <c r="J38" s="67"/>
      <c r="K38" s="67"/>
      <c r="L38" s="67"/>
      <c r="M38" s="67"/>
    </row>
    <row r="39" spans="1:22" s="64" customFormat="1" ht="15.75" x14ac:dyDescent="0.25">
      <c r="A39" s="59" t="s">
        <v>646</v>
      </c>
      <c r="B39" s="59" t="s">
        <v>622</v>
      </c>
      <c r="C39" s="60" t="s">
        <v>1686</v>
      </c>
      <c r="D39" s="60"/>
      <c r="E39" s="60"/>
      <c r="F39" s="60"/>
      <c r="G39" s="60"/>
      <c r="H39" s="60"/>
      <c r="I39" s="60"/>
      <c r="J39" s="60"/>
      <c r="K39" s="60"/>
      <c r="L39" s="60"/>
      <c r="M39" s="60"/>
      <c r="N39" s="62"/>
      <c r="O39" s="63"/>
      <c r="P39" s="63"/>
      <c r="Q39" s="63"/>
      <c r="R39" s="63"/>
      <c r="S39" s="63"/>
      <c r="T39" s="63"/>
      <c r="U39" s="63"/>
      <c r="V39" s="63"/>
    </row>
    <row r="40" spans="1:22" s="57" customFormat="1" ht="12.75" x14ac:dyDescent="0.2">
      <c r="A40" s="42" t="s">
        <v>647</v>
      </c>
      <c r="B40" s="52" t="s">
        <v>624</v>
      </c>
      <c r="C40" s="83" t="s">
        <v>1687</v>
      </c>
      <c r="D40" s="83"/>
      <c r="E40" s="83"/>
      <c r="F40" s="83"/>
      <c r="G40" s="83"/>
      <c r="H40" s="83"/>
      <c r="I40" s="83"/>
      <c r="J40" s="83"/>
      <c r="K40" s="83"/>
      <c r="L40" s="83"/>
      <c r="M40" s="83"/>
      <c r="N40" s="53"/>
      <c r="O40" s="54"/>
      <c r="P40" s="54"/>
      <c r="Q40" s="54"/>
      <c r="R40" s="54"/>
      <c r="S40" s="54"/>
      <c r="T40" s="54"/>
      <c r="U40" s="54"/>
      <c r="V40" s="54"/>
    </row>
    <row r="41" spans="1:22" s="69" customFormat="1" ht="45" x14ac:dyDescent="0.2">
      <c r="A41" s="65" t="s">
        <v>648</v>
      </c>
      <c r="B41" s="66"/>
      <c r="C41" s="67" t="s">
        <v>1688</v>
      </c>
      <c r="D41" s="67"/>
      <c r="E41" s="67"/>
      <c r="F41" s="67"/>
      <c r="G41" s="67"/>
      <c r="H41" s="67"/>
      <c r="I41" s="67"/>
      <c r="J41" s="67"/>
      <c r="K41" s="67"/>
      <c r="L41" s="67"/>
      <c r="M41" s="67"/>
      <c r="N41" s="67"/>
      <c r="O41" s="68"/>
      <c r="P41" s="68"/>
      <c r="Q41" s="68"/>
      <c r="R41" s="68"/>
      <c r="S41" s="68"/>
      <c r="T41" s="68"/>
      <c r="U41" s="68"/>
      <c r="V41" s="68"/>
    </row>
    <row r="42" spans="1:22" s="57" customFormat="1" ht="12.75" x14ac:dyDescent="0.2">
      <c r="A42" s="42" t="s">
        <v>649</v>
      </c>
      <c r="B42" s="52" t="s">
        <v>624</v>
      </c>
      <c r="C42" s="83" t="s">
        <v>1689</v>
      </c>
      <c r="D42" s="83"/>
      <c r="E42" s="83"/>
      <c r="F42" s="83"/>
      <c r="G42" s="83"/>
      <c r="H42" s="83"/>
      <c r="I42" s="83"/>
      <c r="J42" s="83"/>
      <c r="K42" s="83"/>
      <c r="L42" s="83"/>
      <c r="M42" s="83"/>
      <c r="N42" s="53"/>
      <c r="O42" s="54"/>
      <c r="P42" s="54"/>
      <c r="Q42" s="54"/>
      <c r="R42" s="54"/>
      <c r="S42" s="54"/>
      <c r="T42" s="54"/>
      <c r="U42" s="54"/>
      <c r="V42" s="54"/>
    </row>
    <row r="43" spans="1:22" s="69" customFormat="1" ht="135" x14ac:dyDescent="0.2">
      <c r="A43" s="65" t="s">
        <v>650</v>
      </c>
      <c r="B43" s="66"/>
      <c r="C43" s="67" t="s">
        <v>2062</v>
      </c>
      <c r="D43" s="67"/>
      <c r="E43" s="67"/>
      <c r="F43" s="67"/>
      <c r="G43" s="67"/>
      <c r="H43" s="67"/>
      <c r="I43" s="67"/>
      <c r="J43" s="67"/>
      <c r="K43" s="67"/>
      <c r="L43" s="67"/>
      <c r="M43" s="67"/>
      <c r="N43" s="67"/>
      <c r="O43" s="68"/>
      <c r="P43" s="68"/>
      <c r="Q43" s="68"/>
      <c r="R43" s="68"/>
      <c r="S43" s="68"/>
      <c r="T43" s="68"/>
      <c r="U43" s="68"/>
      <c r="V43" s="68"/>
    </row>
    <row r="44" spans="1:22" s="57" customFormat="1" ht="12.75" x14ac:dyDescent="0.2">
      <c r="A44" s="42" t="s">
        <v>651</v>
      </c>
      <c r="B44" s="52" t="s">
        <v>624</v>
      </c>
      <c r="C44" s="83" t="s">
        <v>1690</v>
      </c>
      <c r="D44" s="83"/>
      <c r="E44" s="83"/>
      <c r="F44" s="83"/>
      <c r="G44" s="83"/>
      <c r="H44" s="83"/>
      <c r="I44" s="83"/>
      <c r="J44" s="83"/>
      <c r="K44" s="83"/>
      <c r="L44" s="83"/>
      <c r="M44" s="83"/>
      <c r="N44" s="53"/>
      <c r="O44" s="54"/>
      <c r="P44" s="54"/>
      <c r="Q44" s="54"/>
      <c r="R44" s="54"/>
      <c r="S44" s="54"/>
      <c r="T44" s="54"/>
      <c r="U44" s="54"/>
      <c r="V44" s="54"/>
    </row>
    <row r="45" spans="1:22" s="69" customFormat="1" ht="45" x14ac:dyDescent="0.2">
      <c r="A45" s="65" t="s">
        <v>652</v>
      </c>
      <c r="B45" s="66"/>
      <c r="C45" s="67" t="s">
        <v>1691</v>
      </c>
      <c r="D45" s="67"/>
      <c r="E45" s="67"/>
      <c r="F45" s="67"/>
      <c r="G45" s="67"/>
      <c r="H45" s="67"/>
      <c r="I45" s="67"/>
      <c r="J45" s="67"/>
      <c r="K45" s="67"/>
      <c r="L45" s="67"/>
      <c r="M45" s="67"/>
      <c r="N45" s="67"/>
      <c r="O45" s="68"/>
      <c r="P45" s="68"/>
      <c r="Q45" s="68"/>
      <c r="R45" s="68"/>
      <c r="S45" s="68"/>
      <c r="T45" s="68"/>
      <c r="U45" s="68"/>
      <c r="V45" s="68"/>
    </row>
    <row r="46" spans="1:22" s="57" customFormat="1" ht="12.75" x14ac:dyDescent="0.2">
      <c r="A46" s="42" t="s">
        <v>653</v>
      </c>
      <c r="B46" s="52" t="s">
        <v>624</v>
      </c>
      <c r="C46" s="83" t="s">
        <v>1692</v>
      </c>
      <c r="D46" s="83"/>
      <c r="E46" s="83"/>
      <c r="F46" s="83"/>
      <c r="G46" s="83"/>
      <c r="H46" s="83"/>
      <c r="I46" s="83"/>
      <c r="J46" s="83"/>
      <c r="K46" s="83"/>
      <c r="L46" s="83"/>
      <c r="M46" s="83"/>
      <c r="N46" s="53"/>
      <c r="O46" s="54"/>
      <c r="P46" s="54"/>
      <c r="Q46" s="54"/>
      <c r="R46" s="54"/>
      <c r="S46" s="54"/>
      <c r="T46" s="54"/>
      <c r="U46" s="54"/>
      <c r="V46" s="54"/>
    </row>
    <row r="47" spans="1:22" s="68" customFormat="1" ht="33.75" x14ac:dyDescent="0.2">
      <c r="A47" s="65" t="s">
        <v>654</v>
      </c>
      <c r="B47" s="66"/>
      <c r="C47" s="67" t="s">
        <v>1693</v>
      </c>
      <c r="D47" s="67"/>
      <c r="E47" s="67"/>
      <c r="F47" s="67"/>
      <c r="G47" s="67"/>
      <c r="H47" s="67"/>
      <c r="I47" s="67"/>
      <c r="J47" s="67"/>
      <c r="K47" s="67"/>
      <c r="L47" s="67"/>
      <c r="M47" s="67"/>
      <c r="N47" s="67"/>
    </row>
    <row r="48" spans="1:22" s="55" customFormat="1" ht="12.75" x14ac:dyDescent="0.2">
      <c r="A48" s="42" t="s">
        <v>655</v>
      </c>
      <c r="B48" s="52" t="s">
        <v>624</v>
      </c>
      <c r="C48" s="83" t="s">
        <v>1694</v>
      </c>
      <c r="D48" s="83"/>
      <c r="E48" s="83"/>
      <c r="F48" s="83"/>
      <c r="G48" s="83"/>
      <c r="H48" s="83"/>
      <c r="I48" s="83"/>
      <c r="J48" s="83"/>
      <c r="K48" s="83"/>
      <c r="L48" s="83"/>
      <c r="M48" s="83"/>
      <c r="N48" s="53"/>
      <c r="O48" s="54"/>
      <c r="P48" s="54"/>
      <c r="Q48" s="54"/>
      <c r="R48" s="54"/>
      <c r="S48" s="54"/>
      <c r="T48" s="54"/>
      <c r="U48" s="54"/>
      <c r="V48" s="54"/>
    </row>
    <row r="49" spans="1:22" s="75" customFormat="1" ht="33.75" x14ac:dyDescent="0.2">
      <c r="A49" s="71" t="s">
        <v>656</v>
      </c>
      <c r="B49" s="72"/>
      <c r="C49" s="67" t="s">
        <v>1695</v>
      </c>
      <c r="D49" s="67"/>
      <c r="E49" s="67"/>
      <c r="F49" s="67"/>
      <c r="G49" s="67"/>
      <c r="H49" s="67"/>
      <c r="I49" s="67"/>
      <c r="J49" s="67"/>
      <c r="K49" s="67"/>
      <c r="L49" s="67"/>
      <c r="M49" s="67"/>
      <c r="N49" s="73"/>
      <c r="O49" s="74"/>
      <c r="P49" s="74"/>
      <c r="Q49" s="74"/>
      <c r="R49" s="74"/>
      <c r="S49" s="74"/>
      <c r="T49" s="74"/>
      <c r="U49" s="74"/>
      <c r="V49" s="74"/>
    </row>
    <row r="50" spans="1:22" s="57" customFormat="1" ht="12.75" x14ac:dyDescent="0.2">
      <c r="A50" s="42" t="s">
        <v>657</v>
      </c>
      <c r="B50" s="52" t="s">
        <v>624</v>
      </c>
      <c r="C50" s="83" t="s">
        <v>1696</v>
      </c>
      <c r="D50" s="83"/>
      <c r="E50" s="83"/>
      <c r="F50" s="83"/>
      <c r="G50" s="83"/>
      <c r="H50" s="83"/>
      <c r="I50" s="83"/>
      <c r="J50" s="83"/>
      <c r="K50" s="83"/>
      <c r="L50" s="83"/>
      <c r="M50" s="83"/>
      <c r="N50" s="53"/>
      <c r="O50" s="54"/>
      <c r="P50" s="54"/>
      <c r="Q50" s="54"/>
      <c r="R50" s="54"/>
      <c r="S50" s="54"/>
      <c r="T50" s="54"/>
      <c r="U50" s="54"/>
      <c r="V50" s="54"/>
    </row>
    <row r="51" spans="1:22" s="69" customFormat="1" ht="90" x14ac:dyDescent="0.2">
      <c r="A51" s="65" t="s">
        <v>658</v>
      </c>
      <c r="B51" s="66"/>
      <c r="C51" s="67" t="s">
        <v>3157</v>
      </c>
      <c r="D51" s="67"/>
      <c r="E51" s="67"/>
      <c r="F51" s="67"/>
      <c r="G51" s="67"/>
      <c r="H51" s="67"/>
      <c r="I51" s="67"/>
      <c r="J51" s="67"/>
      <c r="K51" s="67"/>
      <c r="L51" s="67"/>
      <c r="M51" s="67"/>
      <c r="N51" s="67"/>
      <c r="O51" s="68"/>
      <c r="P51" s="68"/>
      <c r="Q51" s="68"/>
      <c r="R51" s="68"/>
      <c r="S51" s="68"/>
      <c r="T51" s="68"/>
      <c r="U51" s="68"/>
      <c r="V51" s="68"/>
    </row>
    <row r="52" spans="1:22" s="56" customFormat="1" ht="12.75" x14ac:dyDescent="0.2">
      <c r="A52" s="42" t="s">
        <v>659</v>
      </c>
      <c r="B52" s="52" t="s">
        <v>624</v>
      </c>
      <c r="C52" s="83" t="s">
        <v>1697</v>
      </c>
      <c r="D52" s="83"/>
      <c r="E52" s="83"/>
      <c r="F52" s="83"/>
      <c r="G52" s="83"/>
      <c r="H52" s="83"/>
      <c r="I52" s="83"/>
      <c r="J52" s="83"/>
      <c r="K52" s="83"/>
      <c r="L52" s="83"/>
      <c r="M52" s="83"/>
    </row>
    <row r="53" spans="1:22" s="68" customFormat="1" ht="33.75" x14ac:dyDescent="0.2">
      <c r="A53" s="65" t="s">
        <v>660</v>
      </c>
      <c r="B53" s="66"/>
      <c r="C53" s="67" t="s">
        <v>2834</v>
      </c>
      <c r="D53" s="67"/>
      <c r="E53" s="67"/>
      <c r="F53" s="67"/>
      <c r="G53" s="67"/>
      <c r="H53" s="67"/>
      <c r="I53" s="67"/>
      <c r="J53" s="67"/>
      <c r="K53" s="67"/>
      <c r="L53" s="67"/>
      <c r="M53" s="67"/>
    </row>
    <row r="54" spans="1:22" s="55" customFormat="1" ht="15.75" x14ac:dyDescent="0.2">
      <c r="A54" s="42" t="s">
        <v>2063</v>
      </c>
      <c r="B54" s="52" t="s">
        <v>624</v>
      </c>
      <c r="C54" s="60" t="s">
        <v>2065</v>
      </c>
      <c r="D54" s="83"/>
      <c r="E54" s="83"/>
      <c r="F54" s="83"/>
      <c r="G54" s="83"/>
      <c r="H54" s="83"/>
      <c r="I54" s="83"/>
      <c r="J54" s="83"/>
      <c r="K54" s="83"/>
      <c r="L54" s="83"/>
      <c r="M54" s="83"/>
      <c r="N54" s="53"/>
      <c r="O54" s="54"/>
      <c r="P54" s="54"/>
      <c r="Q54" s="54"/>
      <c r="R54" s="54"/>
      <c r="S54" s="54"/>
      <c r="T54" s="54"/>
      <c r="U54" s="54"/>
      <c r="V54" s="54"/>
    </row>
    <row r="55" spans="1:22" s="68" customFormat="1" ht="258.75" x14ac:dyDescent="0.2">
      <c r="A55" s="65" t="s">
        <v>2064</v>
      </c>
      <c r="B55" s="66"/>
      <c r="C55" s="67" t="s">
        <v>3158</v>
      </c>
      <c r="D55" s="67"/>
      <c r="E55" s="67"/>
      <c r="F55" s="67"/>
      <c r="G55" s="67"/>
      <c r="H55" s="67"/>
      <c r="I55" s="67"/>
      <c r="J55" s="67"/>
      <c r="K55" s="67"/>
      <c r="L55" s="67"/>
      <c r="M55" s="67"/>
    </row>
    <row r="56" spans="1:22" s="70" customFormat="1" ht="11.25" x14ac:dyDescent="0.2">
      <c r="A56" s="65"/>
      <c r="B56" s="66"/>
      <c r="C56" s="67"/>
      <c r="D56" s="67"/>
      <c r="E56" s="67"/>
      <c r="F56" s="67"/>
      <c r="G56" s="67"/>
      <c r="H56" s="67"/>
      <c r="I56" s="67"/>
      <c r="J56" s="67"/>
      <c r="K56" s="67"/>
      <c r="L56" s="67"/>
      <c r="M56" s="67"/>
      <c r="N56" s="67"/>
      <c r="O56" s="68"/>
      <c r="P56" s="68"/>
      <c r="Q56" s="68"/>
      <c r="R56" s="68"/>
      <c r="S56" s="68"/>
      <c r="T56" s="68"/>
      <c r="U56" s="68"/>
      <c r="V56" s="68"/>
    </row>
    <row r="57" spans="1:22" s="11" customFormat="1" ht="18.75" x14ac:dyDescent="0.25">
      <c r="A57" s="43"/>
      <c r="B57" s="44"/>
      <c r="C57" s="474"/>
      <c r="D57" s="475"/>
      <c r="E57" s="475"/>
      <c r="F57" s="475"/>
      <c r="G57" s="8"/>
      <c r="H57" s="8"/>
      <c r="I57" s="8"/>
    </row>
    <row r="58" spans="1:22" s="14" customFormat="1" ht="18.75" x14ac:dyDescent="0.25">
      <c r="A58" s="32"/>
      <c r="B58" s="45"/>
      <c r="C58" s="474"/>
      <c r="D58" s="475"/>
      <c r="E58" s="475"/>
      <c r="F58" s="475"/>
      <c r="G58" s="13"/>
      <c r="H58" s="13"/>
      <c r="I58" s="19"/>
      <c r="J58" s="8"/>
      <c r="K58" s="8"/>
      <c r="L58" s="8"/>
      <c r="M58" s="8"/>
      <c r="N58" s="9"/>
      <c r="O58" s="8"/>
      <c r="P58" s="8"/>
      <c r="Q58" s="8"/>
      <c r="R58" s="8"/>
      <c r="S58" s="8"/>
      <c r="T58" s="8"/>
      <c r="U58" s="8"/>
      <c r="V58" s="8"/>
    </row>
    <row r="59" spans="1:22" s="11" customFormat="1" ht="18.75" x14ac:dyDescent="0.25">
      <c r="A59" s="43"/>
      <c r="B59" s="44"/>
      <c r="C59" s="474"/>
      <c r="D59" s="475"/>
      <c r="E59" s="475"/>
      <c r="F59" s="475"/>
      <c r="G59" s="46"/>
      <c r="H59" s="46"/>
      <c r="I59" s="46"/>
    </row>
    <row r="60" spans="1:22" s="14" customFormat="1" ht="18.75" x14ac:dyDescent="0.25">
      <c r="A60" s="32"/>
      <c r="B60" s="45"/>
      <c r="C60" s="474"/>
      <c r="D60" s="475"/>
      <c r="E60" s="475"/>
      <c r="F60" s="475"/>
      <c r="G60" s="13"/>
      <c r="H60" s="13"/>
      <c r="I60" s="19"/>
      <c r="J60" s="8"/>
      <c r="K60" s="8"/>
      <c r="L60" s="8"/>
      <c r="M60" s="8"/>
      <c r="N60" s="9"/>
      <c r="O60" s="8"/>
      <c r="P60" s="8"/>
      <c r="Q60" s="8"/>
      <c r="R60" s="8"/>
      <c r="S60" s="8"/>
      <c r="T60" s="8"/>
      <c r="U60" s="8"/>
      <c r="V60" s="8"/>
    </row>
    <row r="61" spans="1:22" s="15" customFormat="1" ht="18.75" x14ac:dyDescent="0.25">
      <c r="A61" s="34"/>
      <c r="B61" s="47"/>
      <c r="C61" s="474"/>
      <c r="D61" s="475"/>
      <c r="E61" s="475"/>
      <c r="F61" s="475"/>
      <c r="G61" s="30"/>
      <c r="H61" s="30"/>
      <c r="I61" s="31"/>
      <c r="J61" s="8"/>
      <c r="K61" s="8"/>
      <c r="L61" s="8"/>
      <c r="M61" s="8"/>
      <c r="N61" s="9"/>
      <c r="O61" s="8"/>
      <c r="P61" s="8"/>
      <c r="Q61" s="8"/>
      <c r="R61" s="8"/>
      <c r="S61" s="8"/>
      <c r="T61" s="8"/>
      <c r="U61" s="8"/>
      <c r="V61" s="8"/>
    </row>
    <row r="62" spans="1:22" s="15" customFormat="1" ht="18.75" x14ac:dyDescent="0.25">
      <c r="A62" s="34"/>
      <c r="B62" s="47"/>
      <c r="C62" s="474"/>
      <c r="D62" s="475"/>
      <c r="E62" s="475"/>
      <c r="F62" s="475"/>
      <c r="G62" s="30"/>
      <c r="H62" s="30"/>
      <c r="I62" s="31"/>
      <c r="J62" s="8"/>
      <c r="K62" s="8"/>
      <c r="L62" s="8"/>
      <c r="M62" s="8"/>
      <c r="N62" s="9"/>
      <c r="O62" s="8"/>
      <c r="P62" s="8"/>
      <c r="Q62" s="8"/>
      <c r="R62" s="8"/>
      <c r="S62" s="8"/>
      <c r="T62" s="8"/>
      <c r="U62" s="8"/>
      <c r="V62" s="8"/>
    </row>
    <row r="63" spans="1:22" s="15" customFormat="1" ht="18.75" x14ac:dyDescent="0.25">
      <c r="A63" s="34"/>
      <c r="B63" s="47"/>
      <c r="C63" s="474"/>
      <c r="D63" s="475"/>
      <c r="E63" s="475"/>
      <c r="F63" s="475"/>
      <c r="G63" s="30"/>
      <c r="H63" s="30"/>
      <c r="I63" s="31"/>
      <c r="J63" s="8"/>
      <c r="K63" s="8"/>
      <c r="L63" s="8"/>
      <c r="M63" s="8"/>
      <c r="N63" s="9"/>
      <c r="O63" s="8"/>
      <c r="P63" s="8"/>
      <c r="Q63" s="8"/>
      <c r="R63" s="8"/>
      <c r="S63" s="8"/>
      <c r="T63" s="8"/>
      <c r="U63" s="8"/>
      <c r="V63" s="8"/>
    </row>
    <row r="64" spans="1:22" s="15" customFormat="1" ht="18.75" x14ac:dyDescent="0.25">
      <c r="A64" s="34"/>
      <c r="B64" s="47"/>
      <c r="C64" s="474"/>
      <c r="D64" s="475"/>
      <c r="E64" s="475"/>
      <c r="F64" s="475"/>
      <c r="G64" s="30"/>
      <c r="H64" s="30"/>
      <c r="I64" s="31"/>
      <c r="J64" s="8"/>
      <c r="K64" s="8"/>
      <c r="L64" s="8"/>
      <c r="M64" s="8"/>
      <c r="N64" s="9"/>
      <c r="O64" s="8"/>
      <c r="P64" s="8"/>
      <c r="Q64" s="8"/>
      <c r="R64" s="8"/>
      <c r="S64" s="8"/>
      <c r="T64" s="8"/>
      <c r="U64" s="8"/>
      <c r="V64" s="8"/>
    </row>
    <row r="65" spans="1:22" s="15" customFormat="1" ht="18.75" x14ac:dyDescent="0.25">
      <c r="A65" s="34"/>
      <c r="B65" s="47"/>
      <c r="C65" s="474"/>
      <c r="D65" s="475"/>
      <c r="E65" s="475"/>
      <c r="F65" s="475"/>
      <c r="G65" s="30"/>
      <c r="H65" s="30"/>
      <c r="I65" s="31"/>
      <c r="J65" s="8"/>
      <c r="K65" s="8"/>
      <c r="L65" s="8"/>
      <c r="M65" s="8"/>
      <c r="N65" s="9"/>
      <c r="O65" s="8"/>
      <c r="P65" s="8"/>
      <c r="Q65" s="8"/>
      <c r="R65" s="8"/>
      <c r="S65" s="8"/>
      <c r="T65" s="8"/>
      <c r="U65" s="8"/>
      <c r="V65" s="8"/>
    </row>
    <row r="66" spans="1:22" s="11" customFormat="1" ht="18.75" x14ac:dyDescent="0.25">
      <c r="A66" s="43"/>
      <c r="B66" s="44"/>
      <c r="C66" s="474"/>
      <c r="D66" s="475"/>
      <c r="E66" s="475"/>
      <c r="F66" s="475"/>
      <c r="G66" s="46"/>
      <c r="H66" s="46"/>
      <c r="I66" s="46"/>
    </row>
    <row r="67" spans="1:22" s="14" customFormat="1" ht="18.75" x14ac:dyDescent="0.25">
      <c r="A67" s="32"/>
      <c r="B67" s="45"/>
      <c r="C67" s="474"/>
      <c r="D67" s="475"/>
      <c r="E67" s="475"/>
      <c r="F67" s="475"/>
      <c r="G67" s="13"/>
      <c r="H67" s="13"/>
      <c r="I67" s="19"/>
      <c r="J67" s="8"/>
      <c r="K67" s="8"/>
      <c r="L67" s="8"/>
      <c r="M67" s="8"/>
      <c r="N67" s="9"/>
      <c r="O67" s="8"/>
      <c r="P67" s="8"/>
      <c r="Q67" s="8"/>
      <c r="R67" s="8"/>
      <c r="S67" s="8"/>
      <c r="T67" s="8"/>
      <c r="U67" s="8"/>
      <c r="V67" s="8"/>
    </row>
    <row r="68" spans="1:22" s="15" customFormat="1" ht="18.75" x14ac:dyDescent="0.25">
      <c r="A68" s="34"/>
      <c r="B68" s="47"/>
      <c r="C68" s="474"/>
      <c r="D68" s="475"/>
      <c r="E68" s="475"/>
      <c r="F68" s="475"/>
      <c r="G68" s="30"/>
      <c r="H68" s="30"/>
      <c r="I68" s="31"/>
      <c r="J68" s="8"/>
      <c r="K68" s="8"/>
      <c r="L68" s="8"/>
      <c r="M68" s="8"/>
      <c r="N68" s="9"/>
      <c r="O68" s="8"/>
      <c r="P68" s="8"/>
      <c r="Q68" s="8"/>
      <c r="R68" s="8"/>
      <c r="S68" s="8"/>
      <c r="T68" s="8"/>
      <c r="U68" s="8"/>
      <c r="V68" s="8"/>
    </row>
    <row r="69" spans="1:22" s="15" customFormat="1" ht="18.75" x14ac:dyDescent="0.25">
      <c r="A69" s="34"/>
      <c r="B69" s="47"/>
      <c r="C69" s="474"/>
      <c r="D69" s="475"/>
      <c r="E69" s="475"/>
      <c r="F69" s="475"/>
      <c r="G69" s="30"/>
      <c r="H69" s="30"/>
      <c r="I69" s="31"/>
      <c r="J69" s="8"/>
      <c r="K69" s="8"/>
      <c r="L69" s="8"/>
      <c r="M69" s="8"/>
      <c r="N69" s="9"/>
      <c r="O69" s="8"/>
      <c r="P69" s="8"/>
      <c r="Q69" s="8"/>
      <c r="R69" s="8"/>
      <c r="S69" s="8"/>
      <c r="T69" s="8"/>
      <c r="U69" s="8"/>
      <c r="V69" s="8"/>
    </row>
    <row r="70" spans="1:22" s="11" customFormat="1" ht="18.75" x14ac:dyDescent="0.25">
      <c r="A70" s="43"/>
      <c r="B70" s="44"/>
      <c r="C70" s="474"/>
      <c r="D70" s="475"/>
      <c r="E70" s="475"/>
      <c r="F70" s="475"/>
      <c r="G70" s="46"/>
      <c r="H70" s="46"/>
      <c r="I70" s="46"/>
    </row>
    <row r="71" spans="1:22" s="14" customFormat="1" ht="18.75" x14ac:dyDescent="0.25">
      <c r="A71" s="32"/>
      <c r="B71" s="45"/>
      <c r="C71" s="474"/>
      <c r="D71" s="475"/>
      <c r="E71" s="475"/>
      <c r="F71" s="475"/>
      <c r="G71" s="13"/>
      <c r="H71" s="13"/>
      <c r="I71" s="19"/>
      <c r="J71" s="8"/>
      <c r="K71" s="8"/>
      <c r="L71" s="8"/>
      <c r="M71" s="8"/>
      <c r="N71" s="9"/>
      <c r="O71" s="8"/>
      <c r="P71" s="8"/>
      <c r="Q71" s="8"/>
      <c r="R71" s="8"/>
      <c r="S71" s="8"/>
      <c r="T71" s="8"/>
      <c r="U71" s="8"/>
      <c r="V71" s="8"/>
    </row>
    <row r="72" spans="1:22" s="15" customFormat="1" x14ac:dyDescent="0.25">
      <c r="A72" s="34"/>
      <c r="B72" s="47"/>
      <c r="C72" s="29"/>
      <c r="D72" s="31"/>
      <c r="E72" s="30"/>
      <c r="F72" s="30"/>
      <c r="G72" s="30"/>
      <c r="H72" s="30"/>
      <c r="I72" s="31"/>
      <c r="J72" s="8"/>
      <c r="K72" s="8"/>
      <c r="L72" s="8"/>
      <c r="M72" s="8"/>
      <c r="N72" s="9"/>
      <c r="O72" s="8"/>
      <c r="P72" s="8"/>
      <c r="Q72" s="8"/>
      <c r="R72" s="8"/>
      <c r="S72" s="8"/>
      <c r="T72" s="8"/>
      <c r="U72" s="8"/>
      <c r="V72" s="8"/>
    </row>
    <row r="73" spans="1:22" s="11" customFormat="1" x14ac:dyDescent="0.25">
      <c r="A73" s="43"/>
      <c r="B73" s="44"/>
      <c r="C73" s="48"/>
      <c r="D73" s="46"/>
      <c r="E73" s="46"/>
      <c r="F73" s="46"/>
      <c r="G73" s="46"/>
      <c r="H73" s="46"/>
      <c r="I73" s="46"/>
    </row>
    <row r="74" spans="1:22" s="14" customFormat="1" x14ac:dyDescent="0.25">
      <c r="A74" s="32"/>
      <c r="B74" s="45"/>
      <c r="C74" s="12"/>
      <c r="D74" s="19"/>
      <c r="E74" s="13"/>
      <c r="F74" s="13"/>
      <c r="G74" s="13"/>
      <c r="H74" s="13"/>
      <c r="I74" s="19"/>
      <c r="J74" s="8"/>
      <c r="K74" s="8"/>
      <c r="L74" s="8"/>
      <c r="M74" s="8"/>
      <c r="N74" s="9"/>
      <c r="O74" s="8"/>
      <c r="P74" s="8"/>
      <c r="Q74" s="8"/>
      <c r="R74" s="8"/>
      <c r="S74" s="8"/>
      <c r="T74" s="8"/>
      <c r="U74" s="8"/>
      <c r="V74" s="8"/>
    </row>
    <row r="75" spans="1:22" s="11" customFormat="1" x14ac:dyDescent="0.25">
      <c r="A75" s="43"/>
      <c r="B75" s="44"/>
      <c r="C75" s="48"/>
      <c r="D75" s="46"/>
      <c r="E75" s="46"/>
      <c r="F75" s="46"/>
      <c r="G75" s="46"/>
      <c r="H75" s="46"/>
      <c r="I75" s="46"/>
    </row>
    <row r="76" spans="1:22" s="14" customFormat="1" x14ac:dyDescent="0.25">
      <c r="A76" s="32"/>
      <c r="B76" s="45"/>
      <c r="C76" s="12"/>
      <c r="D76" s="19"/>
      <c r="E76" s="13"/>
      <c r="F76" s="13"/>
      <c r="G76" s="13"/>
      <c r="H76" s="13"/>
      <c r="I76" s="19"/>
      <c r="J76" s="8"/>
      <c r="K76" s="8"/>
      <c r="L76" s="8"/>
      <c r="M76" s="8"/>
      <c r="N76" s="9"/>
      <c r="O76" s="8"/>
      <c r="P76" s="8"/>
      <c r="Q76" s="8"/>
      <c r="R76" s="8"/>
      <c r="S76" s="8"/>
      <c r="T76" s="8"/>
      <c r="U76" s="8"/>
      <c r="V76" s="8"/>
    </row>
    <row r="77" spans="1:22" s="14" customFormat="1" x14ac:dyDescent="0.25">
      <c r="A77" s="32"/>
      <c r="B77" s="45"/>
      <c r="C77" s="12"/>
      <c r="D77" s="19"/>
      <c r="E77" s="13"/>
      <c r="F77" s="13"/>
      <c r="G77" s="13"/>
      <c r="H77" s="13"/>
      <c r="I77" s="19"/>
      <c r="J77" s="8"/>
      <c r="K77" s="8"/>
      <c r="L77" s="8"/>
      <c r="M77" s="8"/>
      <c r="N77" s="9"/>
      <c r="O77" s="8"/>
      <c r="P77" s="8"/>
      <c r="Q77" s="8"/>
      <c r="R77" s="8"/>
      <c r="S77" s="8"/>
      <c r="T77" s="8"/>
      <c r="U77" s="8"/>
      <c r="V77" s="8"/>
    </row>
    <row r="78" spans="1:22" s="11" customFormat="1" x14ac:dyDescent="0.25">
      <c r="A78" s="43"/>
      <c r="B78" s="44"/>
      <c r="C78" s="48"/>
      <c r="D78" s="46"/>
      <c r="E78" s="46"/>
      <c r="F78" s="46"/>
      <c r="G78" s="46"/>
      <c r="H78" s="46"/>
      <c r="I78" s="46"/>
    </row>
    <row r="79" spans="1:22" s="14" customFormat="1" x14ac:dyDescent="0.25">
      <c r="A79" s="32"/>
      <c r="B79" s="45"/>
      <c r="C79" s="12"/>
      <c r="D79" s="19"/>
      <c r="E79" s="13"/>
      <c r="F79" s="13"/>
      <c r="G79" s="13"/>
      <c r="H79" s="13"/>
      <c r="I79" s="19"/>
      <c r="J79" s="8"/>
      <c r="K79" s="8"/>
      <c r="L79" s="8"/>
      <c r="M79" s="8"/>
      <c r="N79" s="9"/>
      <c r="O79" s="8"/>
      <c r="P79" s="8"/>
      <c r="Q79" s="8"/>
      <c r="R79" s="8"/>
      <c r="S79" s="8"/>
      <c r="T79" s="8"/>
      <c r="U79" s="8"/>
      <c r="V79" s="8"/>
    </row>
    <row r="80" spans="1:22" s="15" customFormat="1" x14ac:dyDescent="0.25">
      <c r="A80" s="34"/>
      <c r="B80" s="47"/>
      <c r="C80" s="29"/>
      <c r="D80" s="31"/>
      <c r="E80" s="30"/>
      <c r="F80" s="30"/>
      <c r="G80" s="30"/>
      <c r="H80" s="30"/>
      <c r="I80" s="31"/>
      <c r="J80" s="8"/>
      <c r="K80" s="8"/>
      <c r="L80" s="8"/>
      <c r="M80" s="8"/>
      <c r="N80" s="9"/>
      <c r="O80" s="8"/>
      <c r="P80" s="8"/>
      <c r="Q80" s="8"/>
      <c r="R80" s="8"/>
      <c r="S80" s="8"/>
      <c r="T80" s="8"/>
      <c r="U80" s="8"/>
      <c r="V80" s="8"/>
    </row>
    <row r="81" spans="1:22" s="11" customFormat="1" x14ac:dyDescent="0.25">
      <c r="A81" s="43"/>
      <c r="B81" s="44"/>
      <c r="C81" s="48"/>
      <c r="D81" s="46"/>
      <c r="E81" s="46"/>
      <c r="F81" s="46"/>
      <c r="G81" s="46"/>
      <c r="H81" s="46"/>
      <c r="I81" s="46"/>
    </row>
    <row r="82" spans="1:22" s="14" customFormat="1" x14ac:dyDescent="0.25">
      <c r="A82" s="32"/>
      <c r="B82" s="45"/>
      <c r="C82" s="12"/>
      <c r="D82" s="19"/>
      <c r="E82" s="13"/>
      <c r="F82" s="13"/>
      <c r="G82" s="13"/>
      <c r="H82" s="13"/>
      <c r="I82" s="19"/>
      <c r="J82" s="8"/>
      <c r="K82" s="8"/>
      <c r="L82" s="8"/>
      <c r="M82" s="8"/>
      <c r="N82" s="9"/>
      <c r="O82" s="8"/>
      <c r="P82" s="8"/>
      <c r="Q82" s="8"/>
      <c r="R82" s="8"/>
      <c r="S82" s="8"/>
      <c r="T82" s="8"/>
      <c r="U82" s="8"/>
      <c r="V82" s="8"/>
    </row>
    <row r="83" spans="1:22" s="15" customFormat="1" x14ac:dyDescent="0.25">
      <c r="A83" s="34"/>
      <c r="B83" s="47"/>
      <c r="C83" s="29"/>
      <c r="D83" s="31"/>
      <c r="E83" s="30"/>
      <c r="F83" s="30"/>
      <c r="G83" s="30"/>
      <c r="H83" s="30"/>
      <c r="I83" s="31"/>
      <c r="J83" s="8"/>
      <c r="K83" s="8"/>
      <c r="L83" s="8"/>
      <c r="M83" s="8"/>
      <c r="N83" s="9"/>
      <c r="O83" s="8"/>
      <c r="P83" s="8"/>
      <c r="Q83" s="8"/>
      <c r="R83" s="8"/>
      <c r="S83" s="8"/>
      <c r="T83" s="8"/>
      <c r="U83" s="8"/>
      <c r="V83" s="8"/>
    </row>
    <row r="84" spans="1:22" s="11" customFormat="1" x14ac:dyDescent="0.25">
      <c r="A84" s="43"/>
      <c r="B84" s="44"/>
      <c r="C84" s="48"/>
      <c r="D84" s="46"/>
      <c r="E84" s="46"/>
      <c r="F84" s="46"/>
      <c r="G84" s="46"/>
      <c r="H84" s="46"/>
      <c r="I84" s="46"/>
      <c r="N84" s="38"/>
    </row>
    <row r="85" spans="1:22" s="14" customFormat="1" x14ac:dyDescent="0.25">
      <c r="A85" s="32"/>
      <c r="B85" s="45"/>
      <c r="C85" s="12"/>
      <c r="D85" s="19"/>
      <c r="E85" s="13"/>
      <c r="F85" s="13"/>
      <c r="G85" s="13"/>
      <c r="H85" s="13"/>
      <c r="I85" s="19"/>
      <c r="J85" s="8"/>
      <c r="K85" s="8"/>
      <c r="L85" s="8"/>
      <c r="M85" s="8"/>
      <c r="N85" s="9"/>
      <c r="O85" s="8"/>
      <c r="P85" s="8"/>
      <c r="Q85" s="8"/>
      <c r="R85" s="8"/>
      <c r="S85" s="8"/>
      <c r="T85" s="8"/>
      <c r="U85" s="8"/>
      <c r="V85" s="8"/>
    </row>
    <row r="86" spans="1:22" s="11" customFormat="1" x14ac:dyDescent="0.25">
      <c r="A86" s="43"/>
      <c r="B86" s="44"/>
      <c r="C86" s="48"/>
      <c r="D86" s="46"/>
      <c r="E86" s="46"/>
      <c r="F86" s="46"/>
      <c r="G86" s="46"/>
      <c r="H86" s="46"/>
      <c r="I86" s="46"/>
    </row>
    <row r="87" spans="1:22" s="14" customFormat="1" x14ac:dyDescent="0.25">
      <c r="A87" s="32"/>
      <c r="B87" s="45"/>
      <c r="C87" s="12"/>
      <c r="D87" s="19"/>
      <c r="E87" s="13"/>
      <c r="F87" s="13"/>
      <c r="G87" s="13"/>
      <c r="H87" s="13"/>
      <c r="I87" s="19"/>
      <c r="J87" s="8"/>
      <c r="K87" s="8"/>
      <c r="L87" s="8"/>
      <c r="M87" s="8"/>
      <c r="N87" s="9"/>
      <c r="O87" s="8"/>
      <c r="P87" s="8"/>
      <c r="Q87" s="8"/>
      <c r="R87" s="8"/>
      <c r="S87" s="8"/>
      <c r="T87" s="8"/>
      <c r="U87" s="8"/>
      <c r="V87" s="8"/>
    </row>
    <row r="88" spans="1:22" s="15" customFormat="1" x14ac:dyDescent="0.25">
      <c r="A88" s="34"/>
      <c r="B88" s="47"/>
      <c r="C88" s="29"/>
      <c r="D88" s="31"/>
      <c r="E88" s="30"/>
      <c r="F88" s="30"/>
      <c r="G88" s="30"/>
      <c r="H88" s="30"/>
      <c r="I88" s="31"/>
      <c r="J88" s="8"/>
      <c r="K88" s="8"/>
      <c r="L88" s="8"/>
      <c r="M88" s="8"/>
      <c r="N88" s="9"/>
      <c r="O88" s="8"/>
      <c r="P88" s="8"/>
      <c r="Q88" s="8"/>
      <c r="R88" s="8"/>
      <c r="S88" s="8"/>
      <c r="T88" s="8"/>
      <c r="U88" s="8"/>
      <c r="V88" s="8"/>
    </row>
    <row r="89" spans="1:22" s="36" customFormat="1" ht="18.75" x14ac:dyDescent="0.25">
      <c r="A89" s="49"/>
      <c r="B89" s="50"/>
      <c r="C89" s="51"/>
      <c r="D89" s="46"/>
      <c r="E89" s="46"/>
      <c r="F89" s="46"/>
      <c r="G89" s="46"/>
      <c r="H89" s="46"/>
      <c r="I89" s="46"/>
      <c r="N89" s="39"/>
    </row>
    <row r="90" spans="1:22" s="11" customFormat="1" x14ac:dyDescent="0.25">
      <c r="A90" s="43"/>
      <c r="B90" s="44"/>
      <c r="C90" s="48"/>
      <c r="D90" s="46"/>
      <c r="E90" s="46"/>
      <c r="F90" s="46"/>
      <c r="G90" s="46"/>
      <c r="H90" s="46"/>
      <c r="I90" s="46"/>
      <c r="N90" s="38"/>
    </row>
    <row r="91" spans="1:22" s="14" customFormat="1" x14ac:dyDescent="0.25">
      <c r="A91" s="32"/>
      <c r="B91" s="45"/>
      <c r="C91" s="12"/>
      <c r="D91" s="19"/>
      <c r="E91" s="13"/>
      <c r="F91" s="13"/>
      <c r="G91" s="13"/>
      <c r="H91" s="13"/>
      <c r="I91" s="19"/>
      <c r="J91" s="8"/>
      <c r="K91" s="8"/>
      <c r="L91" s="8"/>
      <c r="M91" s="8"/>
      <c r="N91" s="9"/>
      <c r="O91" s="8"/>
      <c r="P91" s="8"/>
      <c r="Q91" s="8"/>
      <c r="R91" s="8"/>
      <c r="S91" s="8"/>
      <c r="T91" s="8"/>
      <c r="U91" s="8"/>
      <c r="V91" s="8"/>
    </row>
    <row r="92" spans="1:22" s="11" customFormat="1" x14ac:dyDescent="0.25">
      <c r="A92" s="43"/>
      <c r="B92" s="44"/>
      <c r="C92" s="48"/>
      <c r="D92" s="46"/>
      <c r="E92" s="46"/>
      <c r="F92" s="46"/>
      <c r="G92" s="46"/>
      <c r="H92" s="46"/>
      <c r="I92" s="46"/>
      <c r="N92" s="38"/>
    </row>
    <row r="93" spans="1:22" s="14" customFormat="1" x14ac:dyDescent="0.25">
      <c r="A93" s="32"/>
      <c r="B93" s="45"/>
      <c r="C93" s="12"/>
      <c r="D93" s="19"/>
      <c r="E93" s="13"/>
      <c r="F93" s="13"/>
      <c r="G93" s="13"/>
      <c r="H93" s="13"/>
      <c r="I93" s="19"/>
      <c r="J93" s="8"/>
      <c r="K93" s="8"/>
      <c r="L93" s="8"/>
      <c r="M93" s="8"/>
      <c r="N93" s="9"/>
      <c r="O93" s="8"/>
      <c r="P93" s="8"/>
      <c r="Q93" s="8"/>
      <c r="R93" s="8"/>
      <c r="S93" s="8"/>
      <c r="T93" s="8"/>
      <c r="U93" s="8"/>
      <c r="V93" s="8"/>
    </row>
    <row r="94" spans="1:22" s="15" customFormat="1" x14ac:dyDescent="0.25">
      <c r="A94" s="34"/>
      <c r="B94" s="47"/>
      <c r="C94" s="29"/>
      <c r="D94" s="31"/>
      <c r="E94" s="30"/>
      <c r="F94" s="30"/>
      <c r="G94" s="30"/>
      <c r="H94" s="30"/>
      <c r="I94" s="31"/>
      <c r="J94" s="8"/>
      <c r="K94" s="8"/>
      <c r="L94" s="8"/>
      <c r="M94" s="8"/>
      <c r="N94" s="9"/>
      <c r="O94" s="8"/>
      <c r="P94" s="8"/>
      <c r="Q94" s="8"/>
      <c r="R94" s="8"/>
      <c r="S94" s="8"/>
      <c r="T94" s="8"/>
      <c r="U94" s="8"/>
      <c r="V94" s="8"/>
    </row>
    <row r="95" spans="1:22" s="15" customFormat="1" x14ac:dyDescent="0.25">
      <c r="A95" s="34"/>
      <c r="B95" s="47"/>
      <c r="C95" s="29"/>
      <c r="D95" s="31"/>
      <c r="E95" s="30"/>
      <c r="F95" s="30"/>
      <c r="G95" s="30"/>
      <c r="H95" s="30"/>
      <c r="I95" s="31"/>
      <c r="J95" s="8"/>
      <c r="K95" s="8"/>
      <c r="L95" s="8"/>
      <c r="M95" s="8"/>
      <c r="N95" s="9"/>
      <c r="O95" s="8"/>
      <c r="P95" s="8"/>
      <c r="Q95" s="8"/>
      <c r="R95" s="8"/>
      <c r="S95" s="8"/>
      <c r="T95" s="8"/>
      <c r="U95" s="8"/>
      <c r="V95" s="8"/>
    </row>
    <row r="96" spans="1:22" s="15" customFormat="1" x14ac:dyDescent="0.25">
      <c r="A96" s="34"/>
      <c r="B96" s="47"/>
      <c r="C96" s="29"/>
      <c r="D96" s="31"/>
      <c r="E96" s="30"/>
      <c r="F96" s="30"/>
      <c r="G96" s="30"/>
      <c r="H96" s="30"/>
      <c r="I96" s="31"/>
      <c r="J96" s="8"/>
      <c r="K96" s="8"/>
      <c r="L96" s="8"/>
      <c r="M96" s="8"/>
      <c r="N96" s="9"/>
      <c r="O96" s="8"/>
      <c r="P96" s="8"/>
      <c r="Q96" s="8"/>
      <c r="R96" s="8"/>
      <c r="S96" s="8"/>
      <c r="T96" s="8"/>
      <c r="U96" s="8"/>
      <c r="V96" s="8"/>
    </row>
    <row r="97" spans="1:22" s="15" customFormat="1" x14ac:dyDescent="0.25">
      <c r="A97" s="34"/>
      <c r="B97" s="47"/>
      <c r="C97" s="29"/>
      <c r="D97" s="31"/>
      <c r="E97" s="30"/>
      <c r="F97" s="30"/>
      <c r="G97" s="30"/>
      <c r="H97" s="30"/>
      <c r="I97" s="31"/>
      <c r="J97" s="8"/>
      <c r="K97" s="8"/>
      <c r="L97" s="8"/>
      <c r="M97" s="8"/>
      <c r="N97" s="9"/>
      <c r="O97" s="8"/>
      <c r="P97" s="8"/>
      <c r="Q97" s="8"/>
      <c r="R97" s="8"/>
      <c r="S97" s="8"/>
      <c r="T97" s="8"/>
      <c r="U97" s="8"/>
      <c r="V97" s="8"/>
    </row>
    <row r="98" spans="1:22" s="15" customFormat="1" x14ac:dyDescent="0.25">
      <c r="A98" s="34"/>
      <c r="B98" s="47"/>
      <c r="C98" s="29"/>
      <c r="D98" s="31"/>
      <c r="E98" s="30"/>
      <c r="F98" s="30"/>
      <c r="G98" s="30"/>
      <c r="H98" s="30"/>
      <c r="I98" s="31"/>
      <c r="J98" s="8"/>
      <c r="K98" s="8"/>
      <c r="L98" s="8"/>
      <c r="M98" s="8"/>
      <c r="N98" s="9"/>
      <c r="O98" s="8"/>
      <c r="P98" s="8"/>
      <c r="Q98" s="8"/>
      <c r="R98" s="8"/>
      <c r="S98" s="8"/>
      <c r="T98" s="8"/>
      <c r="U98" s="8"/>
      <c r="V98" s="8"/>
    </row>
    <row r="99" spans="1:22" s="15" customFormat="1" x14ac:dyDescent="0.25">
      <c r="A99" s="34"/>
      <c r="B99" s="47"/>
      <c r="C99" s="29"/>
      <c r="D99" s="31"/>
      <c r="E99" s="30"/>
      <c r="F99" s="30"/>
      <c r="G99" s="30"/>
      <c r="H99" s="30"/>
      <c r="I99" s="31"/>
      <c r="J99" s="8"/>
      <c r="K99" s="8"/>
      <c r="L99" s="8"/>
      <c r="M99" s="8"/>
      <c r="N99" s="9"/>
      <c r="O99" s="8"/>
      <c r="P99" s="8"/>
      <c r="Q99" s="8"/>
      <c r="R99" s="8"/>
      <c r="S99" s="8"/>
      <c r="T99" s="8"/>
      <c r="U99" s="8"/>
      <c r="V99" s="8"/>
    </row>
    <row r="100" spans="1:22" s="15" customFormat="1" x14ac:dyDescent="0.25">
      <c r="A100" s="34"/>
      <c r="B100" s="47"/>
      <c r="C100" s="29"/>
      <c r="D100" s="31"/>
      <c r="E100" s="30"/>
      <c r="F100" s="30"/>
      <c r="G100" s="30"/>
      <c r="H100" s="30"/>
      <c r="I100" s="31"/>
      <c r="J100" s="8"/>
      <c r="K100" s="8"/>
      <c r="L100" s="8"/>
      <c r="M100" s="8"/>
      <c r="N100" s="9"/>
      <c r="O100" s="8"/>
      <c r="P100" s="8"/>
      <c r="Q100" s="8"/>
      <c r="R100" s="8"/>
      <c r="S100" s="8"/>
      <c r="T100" s="8"/>
      <c r="U100" s="8"/>
      <c r="V100" s="8"/>
    </row>
    <row r="101" spans="1:22" s="15" customFormat="1" x14ac:dyDescent="0.25">
      <c r="A101" s="34"/>
      <c r="B101" s="47"/>
      <c r="C101" s="29"/>
      <c r="D101" s="31"/>
      <c r="E101" s="30"/>
      <c r="F101" s="30"/>
      <c r="G101" s="30"/>
      <c r="H101" s="30"/>
      <c r="I101" s="31"/>
      <c r="J101" s="8"/>
      <c r="K101" s="8"/>
      <c r="L101" s="8"/>
      <c r="M101" s="8"/>
      <c r="N101" s="9"/>
      <c r="O101" s="8"/>
      <c r="P101" s="8"/>
      <c r="Q101" s="8"/>
      <c r="R101" s="8"/>
      <c r="S101" s="8"/>
      <c r="T101" s="8"/>
      <c r="U101" s="8"/>
      <c r="V101" s="8"/>
    </row>
    <row r="102" spans="1:22" s="15" customFormat="1" x14ac:dyDescent="0.25">
      <c r="A102" s="34"/>
      <c r="B102" s="47"/>
      <c r="C102" s="29"/>
      <c r="D102" s="31"/>
      <c r="E102" s="30"/>
      <c r="F102" s="30"/>
      <c r="G102" s="30"/>
      <c r="H102" s="30"/>
      <c r="I102" s="31"/>
      <c r="J102" s="8"/>
      <c r="K102" s="8"/>
      <c r="L102" s="8"/>
      <c r="M102" s="8"/>
      <c r="N102" s="9"/>
      <c r="O102" s="8"/>
      <c r="P102" s="8"/>
      <c r="Q102" s="8"/>
      <c r="R102" s="8"/>
      <c r="S102" s="8"/>
      <c r="T102" s="8"/>
      <c r="U102" s="8"/>
      <c r="V102" s="8"/>
    </row>
    <row r="103" spans="1:22" s="36" customFormat="1" ht="18.75" x14ac:dyDescent="0.25">
      <c r="A103" s="49"/>
      <c r="B103" s="50"/>
      <c r="C103" s="51"/>
      <c r="D103" s="46"/>
      <c r="E103" s="46"/>
      <c r="F103" s="46"/>
      <c r="G103" s="46"/>
      <c r="H103" s="46"/>
      <c r="I103" s="46"/>
      <c r="N103" s="39"/>
    </row>
    <row r="104" spans="1:22" s="11" customFormat="1" x14ac:dyDescent="0.25">
      <c r="A104" s="43"/>
      <c r="B104" s="44"/>
      <c r="C104" s="48"/>
      <c r="D104" s="46"/>
      <c r="E104" s="46"/>
      <c r="F104" s="46"/>
      <c r="G104" s="46"/>
      <c r="H104" s="46"/>
      <c r="I104" s="46"/>
      <c r="N104" s="38"/>
    </row>
    <row r="105" spans="1:22" s="14" customFormat="1" x14ac:dyDescent="0.25">
      <c r="A105" s="32"/>
      <c r="B105" s="45"/>
      <c r="C105" s="12"/>
      <c r="D105" s="19"/>
      <c r="E105" s="13"/>
      <c r="F105" s="13"/>
      <c r="G105" s="13"/>
      <c r="H105" s="13"/>
      <c r="I105" s="19"/>
      <c r="J105" s="8"/>
      <c r="K105" s="8"/>
      <c r="L105" s="8"/>
      <c r="M105" s="8"/>
      <c r="N105" s="9"/>
      <c r="O105" s="8"/>
      <c r="P105" s="8"/>
      <c r="Q105" s="8"/>
      <c r="R105" s="8"/>
      <c r="S105" s="8"/>
      <c r="T105" s="8"/>
      <c r="U105" s="8"/>
      <c r="V105" s="8"/>
    </row>
    <row r="106" spans="1:22" s="15" customFormat="1" x14ac:dyDescent="0.25">
      <c r="A106" s="34"/>
      <c r="B106" s="47"/>
      <c r="C106" s="29"/>
      <c r="D106" s="31"/>
      <c r="E106" s="30"/>
      <c r="F106" s="30"/>
      <c r="G106" s="30"/>
      <c r="H106" s="30"/>
      <c r="I106" s="31"/>
      <c r="J106" s="8"/>
      <c r="K106" s="8"/>
      <c r="L106" s="8"/>
      <c r="M106" s="8"/>
      <c r="N106" s="9"/>
      <c r="O106" s="8"/>
      <c r="P106" s="8"/>
      <c r="Q106" s="8"/>
      <c r="R106" s="8"/>
      <c r="S106" s="8"/>
      <c r="T106" s="8"/>
      <c r="U106" s="8"/>
      <c r="V106" s="8"/>
    </row>
    <row r="107" spans="1:22" s="15" customFormat="1" x14ac:dyDescent="0.25">
      <c r="A107" s="34"/>
      <c r="B107" s="47"/>
      <c r="C107" s="29"/>
      <c r="D107" s="31"/>
      <c r="E107" s="30"/>
      <c r="F107" s="30"/>
      <c r="G107" s="30"/>
      <c r="H107" s="30"/>
      <c r="I107" s="31"/>
      <c r="J107" s="8"/>
      <c r="K107" s="8"/>
      <c r="L107" s="8"/>
      <c r="M107" s="8"/>
      <c r="N107" s="9"/>
      <c r="O107" s="8"/>
      <c r="P107" s="8"/>
      <c r="Q107" s="8"/>
      <c r="R107" s="8"/>
      <c r="S107" s="8"/>
      <c r="T107" s="8"/>
      <c r="U107" s="8"/>
      <c r="V107" s="8"/>
    </row>
    <row r="108" spans="1:22" s="15" customFormat="1" x14ac:dyDescent="0.25">
      <c r="A108" s="34"/>
      <c r="B108" s="47"/>
      <c r="C108" s="29"/>
      <c r="D108" s="31"/>
      <c r="E108" s="30"/>
      <c r="F108" s="30"/>
      <c r="G108" s="30"/>
      <c r="H108" s="30"/>
      <c r="I108" s="31"/>
      <c r="J108" s="8"/>
      <c r="K108" s="8"/>
      <c r="L108" s="8"/>
      <c r="M108" s="8"/>
      <c r="N108" s="9"/>
      <c r="O108" s="8"/>
      <c r="P108" s="8"/>
      <c r="Q108" s="8"/>
      <c r="R108" s="8"/>
      <c r="S108" s="8"/>
      <c r="T108" s="8"/>
      <c r="U108" s="8"/>
      <c r="V108" s="8"/>
    </row>
    <row r="109" spans="1:22" s="15" customFormat="1" x14ac:dyDescent="0.25">
      <c r="A109" s="34"/>
      <c r="B109" s="47"/>
      <c r="C109" s="29"/>
      <c r="D109" s="31"/>
      <c r="E109" s="30"/>
      <c r="F109" s="30"/>
      <c r="G109" s="30"/>
      <c r="H109" s="30"/>
      <c r="I109" s="31"/>
      <c r="J109" s="8"/>
      <c r="K109" s="8"/>
      <c r="L109" s="8"/>
      <c r="M109" s="8"/>
      <c r="N109" s="9"/>
      <c r="O109" s="8"/>
      <c r="P109" s="8"/>
      <c r="Q109" s="8"/>
      <c r="R109" s="8"/>
      <c r="S109" s="8"/>
      <c r="T109" s="8"/>
      <c r="U109" s="8"/>
      <c r="V109" s="8"/>
    </row>
    <row r="110" spans="1:22" s="15" customFormat="1" x14ac:dyDescent="0.25">
      <c r="A110" s="34"/>
      <c r="B110" s="47"/>
      <c r="C110" s="29"/>
      <c r="D110" s="31"/>
      <c r="E110" s="30"/>
      <c r="F110" s="30"/>
      <c r="G110" s="30"/>
      <c r="H110" s="30"/>
      <c r="I110" s="31"/>
      <c r="J110" s="8"/>
      <c r="K110" s="8"/>
      <c r="L110" s="8"/>
      <c r="M110" s="8"/>
      <c r="N110" s="9"/>
      <c r="O110" s="8"/>
      <c r="P110" s="8"/>
      <c r="Q110" s="8"/>
      <c r="R110" s="8"/>
      <c r="S110" s="8"/>
      <c r="T110" s="8"/>
      <c r="U110" s="8"/>
      <c r="V110" s="8"/>
    </row>
    <row r="111" spans="1:22" s="15" customFormat="1" x14ac:dyDescent="0.25">
      <c r="A111" s="34"/>
      <c r="B111" s="47"/>
      <c r="C111" s="29"/>
      <c r="D111" s="31"/>
      <c r="E111" s="30"/>
      <c r="F111" s="30"/>
      <c r="G111" s="30"/>
      <c r="H111" s="30"/>
      <c r="I111" s="31"/>
      <c r="J111" s="8"/>
      <c r="K111" s="8"/>
      <c r="L111" s="8"/>
      <c r="M111" s="8"/>
      <c r="N111" s="9"/>
      <c r="O111" s="8"/>
      <c r="P111" s="8"/>
      <c r="Q111" s="8"/>
      <c r="R111" s="8"/>
      <c r="S111" s="8"/>
      <c r="T111" s="8"/>
      <c r="U111" s="8"/>
      <c r="V111" s="8"/>
    </row>
    <row r="112" spans="1:22" s="11" customFormat="1" x14ac:dyDescent="0.25">
      <c r="A112" s="43"/>
      <c r="B112" s="44"/>
      <c r="C112" s="48"/>
      <c r="D112" s="46"/>
      <c r="E112" s="46"/>
      <c r="F112" s="46"/>
      <c r="G112" s="46"/>
      <c r="H112" s="46"/>
      <c r="I112" s="46"/>
      <c r="N112" s="38"/>
    </row>
    <row r="113" spans="1:22" s="14" customFormat="1" x14ac:dyDescent="0.25">
      <c r="A113" s="32"/>
      <c r="B113" s="45"/>
      <c r="C113" s="12"/>
      <c r="D113" s="19"/>
      <c r="E113" s="13"/>
      <c r="F113" s="13"/>
      <c r="G113" s="13"/>
      <c r="H113" s="13"/>
      <c r="I113" s="19"/>
      <c r="J113" s="8"/>
      <c r="K113" s="8"/>
      <c r="L113" s="8"/>
      <c r="M113" s="8"/>
      <c r="N113" s="9"/>
      <c r="O113" s="8"/>
      <c r="P113" s="8"/>
      <c r="Q113" s="8"/>
      <c r="R113" s="8"/>
      <c r="S113" s="8"/>
      <c r="T113" s="8"/>
      <c r="U113" s="8"/>
      <c r="V113" s="8"/>
    </row>
    <row r="114" spans="1:22" s="15" customFormat="1" x14ac:dyDescent="0.25">
      <c r="A114" s="34"/>
      <c r="B114" s="47"/>
      <c r="C114" s="29"/>
      <c r="D114" s="31"/>
      <c r="E114" s="30"/>
      <c r="F114" s="30"/>
      <c r="G114" s="30"/>
      <c r="H114" s="30"/>
      <c r="I114" s="31"/>
      <c r="J114" s="8"/>
      <c r="K114" s="8"/>
      <c r="L114" s="8"/>
      <c r="M114" s="8"/>
      <c r="N114" s="9"/>
      <c r="O114" s="8"/>
      <c r="P114" s="8"/>
      <c r="Q114" s="8"/>
      <c r="R114" s="8"/>
      <c r="S114" s="8"/>
      <c r="T114" s="8"/>
      <c r="U114" s="8"/>
      <c r="V114" s="8"/>
    </row>
    <row r="115" spans="1:22" s="15" customFormat="1" x14ac:dyDescent="0.25">
      <c r="A115" s="34"/>
      <c r="B115" s="47"/>
      <c r="C115" s="29"/>
      <c r="D115" s="31"/>
      <c r="E115" s="30"/>
      <c r="F115" s="30"/>
      <c r="G115" s="30"/>
      <c r="H115" s="30"/>
      <c r="I115" s="31"/>
      <c r="J115" s="8"/>
      <c r="K115" s="8"/>
      <c r="L115" s="8"/>
      <c r="M115" s="8"/>
      <c r="N115" s="9"/>
      <c r="O115" s="8"/>
      <c r="P115" s="8"/>
      <c r="Q115" s="8"/>
      <c r="R115" s="8"/>
      <c r="S115" s="8"/>
      <c r="T115" s="8"/>
      <c r="U115" s="8"/>
      <c r="V115" s="8"/>
    </row>
    <row r="116" spans="1:22" s="15" customFormat="1" x14ac:dyDescent="0.25">
      <c r="A116" s="34"/>
      <c r="B116" s="47"/>
      <c r="C116" s="29"/>
      <c r="D116" s="31"/>
      <c r="E116" s="30"/>
      <c r="F116" s="30"/>
      <c r="G116" s="30"/>
      <c r="H116" s="30"/>
      <c r="I116" s="31"/>
      <c r="J116" s="8"/>
      <c r="K116" s="8"/>
      <c r="L116" s="8"/>
      <c r="M116" s="8"/>
      <c r="N116" s="9"/>
      <c r="O116" s="8"/>
      <c r="P116" s="8"/>
      <c r="Q116" s="8"/>
      <c r="R116" s="8"/>
      <c r="S116" s="8"/>
      <c r="T116" s="8"/>
      <c r="U116" s="8"/>
      <c r="V116" s="8"/>
    </row>
    <row r="117" spans="1:22" s="14" customFormat="1" x14ac:dyDescent="0.25">
      <c r="A117" s="32"/>
      <c r="B117" s="45"/>
      <c r="C117" s="12"/>
      <c r="D117" s="19"/>
      <c r="E117" s="13"/>
      <c r="F117" s="13"/>
      <c r="G117" s="13"/>
      <c r="H117" s="13"/>
      <c r="I117" s="19"/>
      <c r="J117" s="8"/>
      <c r="K117" s="8"/>
      <c r="L117" s="8"/>
      <c r="M117" s="8"/>
      <c r="N117" s="9"/>
      <c r="O117" s="8"/>
      <c r="P117" s="8"/>
      <c r="Q117" s="8"/>
      <c r="R117" s="8"/>
      <c r="S117" s="8"/>
      <c r="T117" s="8"/>
      <c r="U117" s="8"/>
      <c r="V117" s="8"/>
    </row>
    <row r="118" spans="1:22" s="15" customFormat="1" x14ac:dyDescent="0.25">
      <c r="A118" s="34"/>
      <c r="B118" s="47"/>
      <c r="C118" s="29"/>
      <c r="D118" s="31"/>
      <c r="E118" s="30"/>
      <c r="F118" s="30"/>
      <c r="G118" s="30"/>
      <c r="H118" s="30"/>
      <c r="I118" s="31"/>
      <c r="J118" s="8"/>
      <c r="K118" s="8"/>
      <c r="L118" s="8"/>
      <c r="M118" s="8"/>
      <c r="N118" s="9"/>
      <c r="O118" s="8"/>
      <c r="P118" s="8"/>
      <c r="Q118" s="8"/>
      <c r="R118" s="8"/>
      <c r="S118" s="8"/>
      <c r="T118" s="8"/>
      <c r="U118" s="8"/>
      <c r="V118" s="8"/>
    </row>
    <row r="119" spans="1:22" s="36" customFormat="1" ht="18.75" x14ac:dyDescent="0.25">
      <c r="A119" s="49"/>
      <c r="B119" s="50"/>
      <c r="C119" s="51"/>
      <c r="D119" s="46"/>
      <c r="E119" s="46"/>
      <c r="F119" s="46"/>
      <c r="G119" s="46"/>
      <c r="H119" s="46"/>
      <c r="I119" s="46"/>
      <c r="N119" s="39"/>
    </row>
    <row r="120" spans="1:22" s="11" customFormat="1" x14ac:dyDescent="0.25">
      <c r="A120" s="43"/>
      <c r="B120" s="44"/>
      <c r="C120" s="48"/>
      <c r="D120" s="46"/>
      <c r="E120" s="46"/>
      <c r="F120" s="46"/>
      <c r="G120" s="46"/>
      <c r="H120" s="46"/>
      <c r="I120" s="46"/>
      <c r="N120" s="38"/>
    </row>
    <row r="121" spans="1:22" s="14" customFormat="1" x14ac:dyDescent="0.25">
      <c r="A121" s="32"/>
      <c r="B121" s="45"/>
      <c r="C121" s="12"/>
      <c r="D121" s="19"/>
      <c r="E121" s="13"/>
      <c r="F121" s="13"/>
      <c r="G121" s="13"/>
      <c r="H121" s="13"/>
      <c r="I121" s="19"/>
      <c r="J121" s="8"/>
      <c r="K121" s="8"/>
      <c r="L121" s="8"/>
      <c r="M121" s="8"/>
      <c r="N121" s="9"/>
      <c r="O121" s="8"/>
      <c r="P121" s="8"/>
      <c r="Q121" s="8"/>
      <c r="R121" s="8"/>
      <c r="S121" s="8"/>
      <c r="T121" s="8"/>
      <c r="U121" s="8"/>
      <c r="V121" s="8"/>
    </row>
    <row r="122" spans="1:22" s="15" customFormat="1" x14ac:dyDescent="0.25">
      <c r="A122" s="34"/>
      <c r="B122" s="47"/>
      <c r="C122" s="29"/>
      <c r="D122" s="31"/>
      <c r="E122" s="30"/>
      <c r="F122" s="30"/>
      <c r="G122" s="30"/>
      <c r="H122" s="30"/>
      <c r="I122" s="31"/>
      <c r="J122" s="8"/>
      <c r="K122" s="8"/>
      <c r="L122" s="8"/>
      <c r="M122" s="8"/>
      <c r="N122" s="9"/>
      <c r="O122" s="8"/>
      <c r="P122" s="8"/>
      <c r="Q122" s="8"/>
      <c r="R122" s="8"/>
      <c r="S122" s="8"/>
      <c r="T122" s="8"/>
      <c r="U122" s="8"/>
      <c r="V122" s="8"/>
    </row>
    <row r="123" spans="1:22" s="15" customFormat="1" x14ac:dyDescent="0.25">
      <c r="A123" s="34"/>
      <c r="B123" s="47"/>
      <c r="C123" s="29"/>
      <c r="D123" s="31"/>
      <c r="E123" s="30"/>
      <c r="F123" s="30"/>
      <c r="G123" s="30"/>
      <c r="H123" s="30"/>
      <c r="I123" s="31"/>
      <c r="J123" s="8"/>
      <c r="K123" s="8"/>
      <c r="L123" s="8"/>
      <c r="M123" s="8"/>
      <c r="N123" s="9"/>
      <c r="O123" s="8"/>
      <c r="P123" s="8"/>
      <c r="Q123" s="8"/>
      <c r="R123" s="8"/>
      <c r="S123" s="8"/>
      <c r="T123" s="8"/>
      <c r="U123" s="8"/>
      <c r="V123" s="8"/>
    </row>
    <row r="124" spans="1:22" s="11" customFormat="1" x14ac:dyDescent="0.25">
      <c r="A124" s="43"/>
      <c r="B124" s="44"/>
      <c r="C124" s="48"/>
      <c r="D124" s="46"/>
      <c r="E124" s="46"/>
      <c r="F124" s="46"/>
      <c r="G124" s="46"/>
      <c r="H124" s="46"/>
      <c r="I124" s="46"/>
      <c r="N124" s="38"/>
    </row>
    <row r="125" spans="1:22" s="14" customFormat="1" x14ac:dyDescent="0.25">
      <c r="A125" s="32"/>
      <c r="B125" s="45"/>
      <c r="C125" s="12"/>
      <c r="D125" s="19"/>
      <c r="E125" s="13"/>
      <c r="F125" s="13"/>
      <c r="G125" s="13"/>
      <c r="H125" s="13"/>
      <c r="I125" s="19"/>
      <c r="J125" s="8"/>
      <c r="K125" s="8"/>
      <c r="L125" s="8"/>
      <c r="M125" s="8"/>
      <c r="N125" s="9"/>
      <c r="O125" s="8"/>
      <c r="P125" s="8"/>
      <c r="Q125" s="8"/>
      <c r="R125" s="8"/>
      <c r="S125" s="8"/>
      <c r="T125" s="8"/>
      <c r="U125" s="8"/>
      <c r="V125" s="8"/>
    </row>
    <row r="126" spans="1:22" s="15" customFormat="1" x14ac:dyDescent="0.25">
      <c r="A126" s="34"/>
      <c r="B126" s="47"/>
      <c r="C126" s="29"/>
      <c r="D126" s="31"/>
      <c r="E126" s="30"/>
      <c r="F126" s="30"/>
      <c r="G126" s="30"/>
      <c r="H126" s="30"/>
      <c r="I126" s="31"/>
      <c r="J126" s="8"/>
      <c r="K126" s="8"/>
      <c r="L126" s="8"/>
      <c r="M126" s="8"/>
      <c r="N126" s="9"/>
      <c r="O126" s="8"/>
      <c r="P126" s="8"/>
      <c r="Q126" s="8"/>
      <c r="R126" s="8"/>
      <c r="S126" s="8"/>
      <c r="T126" s="8"/>
      <c r="U126" s="8"/>
      <c r="V126" s="8"/>
    </row>
    <row r="127" spans="1:22" s="11" customFormat="1" x14ac:dyDescent="0.25">
      <c r="A127" s="43"/>
      <c r="B127" s="44"/>
      <c r="C127" s="48"/>
      <c r="D127" s="46"/>
      <c r="E127" s="46"/>
      <c r="F127" s="46"/>
      <c r="G127" s="46"/>
      <c r="H127" s="46"/>
      <c r="I127" s="46"/>
      <c r="N127" s="38"/>
    </row>
    <row r="128" spans="1:22" s="14" customFormat="1" x14ac:dyDescent="0.25">
      <c r="A128" s="32"/>
      <c r="B128" s="45"/>
      <c r="C128" s="12"/>
      <c r="D128" s="19"/>
      <c r="E128" s="13"/>
      <c r="F128" s="13"/>
      <c r="G128" s="13"/>
      <c r="H128" s="13"/>
      <c r="I128" s="19"/>
      <c r="J128" s="8"/>
      <c r="K128" s="8"/>
      <c r="L128" s="8"/>
      <c r="M128" s="8"/>
      <c r="N128" s="9"/>
      <c r="O128" s="8"/>
      <c r="P128" s="8"/>
      <c r="Q128" s="8"/>
      <c r="R128" s="8"/>
      <c r="S128" s="8"/>
      <c r="T128" s="8"/>
      <c r="U128" s="8"/>
      <c r="V128" s="8"/>
    </row>
    <row r="129" spans="1:22" s="14" customFormat="1" x14ac:dyDescent="0.25">
      <c r="A129" s="32"/>
      <c r="B129" s="45"/>
      <c r="C129" s="12"/>
      <c r="D129" s="19"/>
      <c r="E129" s="13"/>
      <c r="F129" s="13"/>
      <c r="G129" s="13"/>
      <c r="H129" s="13"/>
      <c r="I129" s="19"/>
      <c r="J129" s="8"/>
      <c r="K129" s="8"/>
      <c r="L129" s="8"/>
      <c r="M129" s="8"/>
      <c r="N129" s="9"/>
      <c r="O129" s="8"/>
      <c r="P129" s="8"/>
      <c r="Q129" s="8"/>
      <c r="R129" s="8"/>
      <c r="S129" s="8"/>
      <c r="T129" s="8"/>
      <c r="U129" s="8"/>
      <c r="V129" s="8"/>
    </row>
    <row r="130" spans="1:22" s="14" customFormat="1" x14ac:dyDescent="0.25">
      <c r="A130" s="32"/>
      <c r="B130" s="45"/>
      <c r="C130" s="12"/>
      <c r="D130" s="19"/>
      <c r="E130" s="13"/>
      <c r="F130" s="13"/>
      <c r="G130" s="13"/>
      <c r="H130" s="13"/>
      <c r="I130" s="19"/>
      <c r="J130" s="8"/>
      <c r="K130" s="8"/>
      <c r="L130" s="8"/>
      <c r="M130" s="8"/>
      <c r="N130" s="9"/>
      <c r="O130" s="8"/>
      <c r="P130" s="8"/>
      <c r="Q130" s="8"/>
      <c r="R130" s="8"/>
      <c r="S130" s="8"/>
      <c r="T130" s="8"/>
      <c r="U130" s="8"/>
      <c r="V130" s="8"/>
    </row>
    <row r="131" spans="1:22" s="11" customFormat="1" x14ac:dyDescent="0.25">
      <c r="A131" s="43"/>
      <c r="B131" s="44"/>
      <c r="C131" s="48"/>
      <c r="D131" s="46"/>
      <c r="E131" s="46"/>
      <c r="F131" s="46"/>
      <c r="G131" s="46"/>
      <c r="H131" s="46"/>
      <c r="I131" s="46"/>
      <c r="N131" s="38"/>
    </row>
    <row r="132" spans="1:22" s="14" customFormat="1" x14ac:dyDescent="0.25">
      <c r="A132" s="32"/>
      <c r="B132" s="45"/>
      <c r="C132" s="12"/>
      <c r="D132" s="19"/>
      <c r="E132" s="13"/>
      <c r="F132" s="13"/>
      <c r="G132" s="13"/>
      <c r="H132" s="13"/>
      <c r="I132" s="19"/>
      <c r="J132" s="8"/>
      <c r="K132" s="8"/>
      <c r="L132" s="8"/>
      <c r="M132" s="8"/>
      <c r="N132" s="9"/>
      <c r="O132" s="8"/>
      <c r="P132" s="8"/>
      <c r="Q132" s="8"/>
      <c r="R132" s="8"/>
      <c r="S132" s="8"/>
      <c r="T132" s="8"/>
      <c r="U132" s="8"/>
      <c r="V132" s="8"/>
    </row>
    <row r="133" spans="1:22" s="15" customFormat="1" x14ac:dyDescent="0.25">
      <c r="A133" s="34"/>
      <c r="B133" s="47"/>
      <c r="C133" s="29"/>
      <c r="D133" s="31"/>
      <c r="E133" s="30"/>
      <c r="F133" s="30"/>
      <c r="G133" s="30"/>
      <c r="H133" s="30"/>
      <c r="I133" s="31"/>
      <c r="J133" s="8"/>
      <c r="K133" s="8"/>
      <c r="L133" s="8"/>
      <c r="M133" s="8"/>
      <c r="N133" s="9"/>
      <c r="O133" s="8"/>
      <c r="P133" s="8"/>
      <c r="Q133" s="8"/>
      <c r="R133" s="8"/>
      <c r="S133" s="8"/>
      <c r="T133" s="8"/>
      <c r="U133" s="8"/>
      <c r="V133" s="8"/>
    </row>
    <row r="134" spans="1:22" s="15" customFormat="1" x14ac:dyDescent="0.25">
      <c r="A134" s="34"/>
      <c r="B134" s="47"/>
      <c r="C134" s="29"/>
      <c r="D134" s="31"/>
      <c r="E134" s="30"/>
      <c r="F134" s="30"/>
      <c r="G134" s="30"/>
      <c r="H134" s="30"/>
      <c r="I134" s="31"/>
      <c r="J134" s="8"/>
      <c r="K134" s="8"/>
      <c r="L134" s="8"/>
      <c r="M134" s="8"/>
      <c r="N134" s="9"/>
      <c r="O134" s="8"/>
      <c r="P134" s="8"/>
      <c r="Q134" s="8"/>
      <c r="R134" s="8"/>
      <c r="S134" s="8"/>
      <c r="T134" s="8"/>
      <c r="U134" s="8"/>
      <c r="V134" s="8"/>
    </row>
    <row r="135" spans="1:22" s="11" customFormat="1" x14ac:dyDescent="0.25">
      <c r="A135" s="43"/>
      <c r="B135" s="44"/>
      <c r="C135" s="48"/>
      <c r="D135" s="46"/>
      <c r="E135" s="46"/>
      <c r="F135" s="46"/>
      <c r="G135" s="46"/>
      <c r="H135" s="46"/>
      <c r="I135" s="46"/>
      <c r="N135" s="38"/>
    </row>
    <row r="136" spans="1:22" s="14" customFormat="1" x14ac:dyDescent="0.25">
      <c r="A136" s="32"/>
      <c r="B136" s="45"/>
      <c r="C136" s="12"/>
      <c r="D136" s="19"/>
      <c r="E136" s="13"/>
      <c r="F136" s="13"/>
      <c r="G136" s="13"/>
      <c r="H136" s="13"/>
      <c r="I136" s="19"/>
      <c r="J136" s="8"/>
      <c r="K136" s="8"/>
      <c r="L136" s="8"/>
      <c r="M136" s="8"/>
      <c r="N136" s="9"/>
      <c r="O136" s="8"/>
      <c r="P136" s="8"/>
      <c r="Q136" s="8"/>
      <c r="R136" s="8"/>
      <c r="S136" s="8"/>
      <c r="T136" s="8"/>
      <c r="U136" s="8"/>
      <c r="V136" s="8"/>
    </row>
    <row r="137" spans="1:22" s="15" customFormat="1" x14ac:dyDescent="0.25">
      <c r="A137" s="34"/>
      <c r="B137" s="47"/>
      <c r="C137" s="29"/>
      <c r="D137" s="31"/>
      <c r="E137" s="30"/>
      <c r="F137" s="30"/>
      <c r="G137" s="30"/>
      <c r="H137" s="30"/>
      <c r="I137" s="31"/>
      <c r="J137" s="8"/>
      <c r="K137" s="8"/>
      <c r="L137" s="8"/>
      <c r="M137" s="8"/>
      <c r="N137" s="9"/>
      <c r="O137" s="8"/>
      <c r="P137" s="8"/>
      <c r="Q137" s="8"/>
      <c r="R137" s="8"/>
      <c r="S137" s="8"/>
      <c r="T137" s="8"/>
      <c r="U137" s="8"/>
      <c r="V137" s="8"/>
    </row>
    <row r="138" spans="1:22" s="11" customFormat="1" x14ac:dyDescent="0.25">
      <c r="A138" s="43"/>
      <c r="B138" s="44"/>
      <c r="C138" s="48"/>
      <c r="D138" s="46"/>
      <c r="E138" s="46"/>
      <c r="F138" s="46"/>
      <c r="G138" s="46"/>
      <c r="H138" s="46"/>
      <c r="I138" s="46"/>
      <c r="N138" s="38"/>
    </row>
    <row r="139" spans="1:22" s="14" customFormat="1" x14ac:dyDescent="0.25">
      <c r="A139" s="32"/>
      <c r="B139" s="45"/>
      <c r="C139" s="12"/>
      <c r="D139" s="19"/>
      <c r="E139" s="13"/>
      <c r="F139" s="13"/>
      <c r="G139" s="13"/>
      <c r="H139" s="13"/>
      <c r="I139" s="19"/>
      <c r="J139" s="8"/>
      <c r="K139" s="8"/>
      <c r="L139" s="8"/>
      <c r="M139" s="8"/>
      <c r="N139" s="9"/>
      <c r="O139" s="8"/>
      <c r="P139" s="8"/>
      <c r="Q139" s="8"/>
      <c r="R139" s="8"/>
      <c r="S139" s="8"/>
      <c r="T139" s="8"/>
      <c r="U139" s="8"/>
      <c r="V139" s="8"/>
    </row>
    <row r="140" spans="1:22" s="15" customFormat="1" x14ac:dyDescent="0.25">
      <c r="A140" s="34"/>
      <c r="B140" s="47"/>
      <c r="C140" s="29"/>
      <c r="D140" s="31"/>
      <c r="E140" s="30"/>
      <c r="F140" s="30"/>
      <c r="G140" s="30"/>
      <c r="H140" s="30"/>
      <c r="I140" s="31"/>
      <c r="J140" s="8"/>
      <c r="K140" s="8"/>
      <c r="L140" s="8"/>
      <c r="M140" s="8"/>
      <c r="N140" s="9"/>
      <c r="O140" s="8"/>
      <c r="P140" s="8"/>
      <c r="Q140" s="8"/>
      <c r="R140" s="8"/>
      <c r="S140" s="8"/>
      <c r="T140" s="8"/>
      <c r="U140" s="8"/>
      <c r="V140" s="8"/>
    </row>
    <row r="141" spans="1:22" s="15" customFormat="1" x14ac:dyDescent="0.25">
      <c r="A141" s="34"/>
      <c r="B141" s="47"/>
      <c r="C141" s="29"/>
      <c r="D141" s="31"/>
      <c r="E141" s="30"/>
      <c r="F141" s="30"/>
      <c r="G141" s="30"/>
      <c r="H141" s="30"/>
      <c r="I141" s="31"/>
      <c r="J141" s="8"/>
      <c r="K141" s="8"/>
      <c r="L141" s="8"/>
      <c r="M141" s="8"/>
      <c r="N141" s="9"/>
      <c r="O141" s="8"/>
      <c r="P141" s="8"/>
      <c r="Q141" s="8"/>
      <c r="R141" s="8"/>
      <c r="S141" s="8"/>
      <c r="T141" s="8"/>
      <c r="U141" s="8"/>
      <c r="V141" s="8"/>
    </row>
    <row r="142" spans="1:22" s="11" customFormat="1" x14ac:dyDescent="0.25">
      <c r="A142" s="43"/>
      <c r="B142" s="44"/>
      <c r="C142" s="48"/>
      <c r="D142" s="46"/>
      <c r="E142" s="46"/>
      <c r="F142" s="46"/>
      <c r="G142" s="46"/>
      <c r="H142" s="46"/>
      <c r="I142" s="46"/>
      <c r="N142" s="38"/>
    </row>
    <row r="143" spans="1:22" s="14" customFormat="1" x14ac:dyDescent="0.25">
      <c r="A143" s="32"/>
      <c r="B143" s="45"/>
      <c r="C143" s="12"/>
      <c r="D143" s="19"/>
      <c r="E143" s="13"/>
      <c r="F143" s="13"/>
      <c r="G143" s="13"/>
      <c r="H143" s="13"/>
      <c r="I143" s="19"/>
      <c r="J143" s="8"/>
      <c r="K143" s="8"/>
      <c r="L143" s="8"/>
      <c r="M143" s="8"/>
      <c r="N143" s="9"/>
      <c r="O143" s="8"/>
      <c r="P143" s="8"/>
      <c r="Q143" s="8"/>
      <c r="R143" s="8"/>
      <c r="S143" s="8"/>
      <c r="T143" s="8"/>
      <c r="U143" s="8"/>
      <c r="V143" s="8"/>
    </row>
    <row r="144" spans="1:22" s="15" customFormat="1" x14ac:dyDescent="0.25">
      <c r="A144" s="34"/>
      <c r="B144" s="47"/>
      <c r="C144" s="29"/>
      <c r="D144" s="31"/>
      <c r="E144" s="30"/>
      <c r="F144" s="30"/>
      <c r="G144" s="30"/>
      <c r="H144" s="30"/>
      <c r="I144" s="31"/>
      <c r="J144" s="8"/>
      <c r="K144" s="8"/>
      <c r="L144" s="8"/>
      <c r="M144" s="8"/>
      <c r="N144" s="9"/>
      <c r="O144" s="8"/>
      <c r="P144" s="8"/>
      <c r="Q144" s="8"/>
      <c r="R144" s="8"/>
      <c r="S144" s="8"/>
      <c r="T144" s="8"/>
      <c r="U144" s="8"/>
      <c r="V144" s="8"/>
    </row>
    <row r="145" spans="1:22" s="15" customFormat="1" x14ac:dyDescent="0.25">
      <c r="A145" s="34"/>
      <c r="B145" s="47"/>
      <c r="C145" s="29"/>
      <c r="D145" s="31"/>
      <c r="E145" s="30"/>
      <c r="F145" s="30"/>
      <c r="G145" s="30"/>
      <c r="H145" s="30"/>
      <c r="I145" s="31"/>
      <c r="J145" s="8"/>
      <c r="K145" s="8"/>
      <c r="L145" s="8"/>
      <c r="M145" s="8"/>
      <c r="N145" s="9"/>
      <c r="O145" s="8"/>
      <c r="P145" s="8"/>
      <c r="Q145" s="8"/>
      <c r="R145" s="8"/>
      <c r="S145" s="8"/>
      <c r="T145" s="8"/>
      <c r="U145" s="8"/>
      <c r="V145" s="8"/>
    </row>
    <row r="146" spans="1:22" s="36" customFormat="1" ht="18.75" x14ac:dyDescent="0.25">
      <c r="A146" s="49"/>
      <c r="B146" s="50"/>
      <c r="C146" s="51"/>
      <c r="D146" s="46"/>
      <c r="E146" s="46"/>
      <c r="F146" s="46"/>
      <c r="G146" s="46"/>
      <c r="H146" s="46"/>
      <c r="I146" s="46"/>
      <c r="N146" s="39"/>
    </row>
    <row r="147" spans="1:22" s="11" customFormat="1" x14ac:dyDescent="0.25">
      <c r="A147" s="43"/>
      <c r="B147" s="44"/>
      <c r="C147" s="48"/>
      <c r="D147" s="46"/>
      <c r="E147" s="46"/>
      <c r="F147" s="46"/>
      <c r="G147" s="46"/>
      <c r="H147" s="46"/>
      <c r="I147" s="46"/>
      <c r="N147" s="38"/>
    </row>
    <row r="148" spans="1:22" s="14" customFormat="1" x14ac:dyDescent="0.25">
      <c r="A148" s="32"/>
      <c r="B148" s="45"/>
      <c r="C148" s="12"/>
      <c r="D148" s="19"/>
      <c r="E148" s="13"/>
      <c r="F148" s="13"/>
      <c r="G148" s="13"/>
      <c r="H148" s="13"/>
      <c r="I148" s="19"/>
      <c r="J148" s="8"/>
      <c r="K148" s="8"/>
      <c r="L148" s="8"/>
      <c r="M148" s="8"/>
      <c r="N148" s="9"/>
      <c r="O148" s="8"/>
      <c r="P148" s="8"/>
      <c r="Q148" s="8"/>
      <c r="R148" s="8"/>
      <c r="S148" s="8"/>
      <c r="T148" s="8"/>
      <c r="U148" s="8"/>
      <c r="V148" s="8"/>
    </row>
    <row r="149" spans="1:22" s="15" customFormat="1" x14ac:dyDescent="0.25">
      <c r="A149" s="34"/>
      <c r="B149" s="47"/>
      <c r="C149" s="29"/>
      <c r="D149" s="31"/>
      <c r="E149" s="30"/>
      <c r="F149" s="30"/>
      <c r="G149" s="30"/>
      <c r="H149" s="30"/>
      <c r="I149" s="31"/>
      <c r="J149" s="8"/>
      <c r="K149" s="8"/>
      <c r="L149" s="8"/>
      <c r="M149" s="8"/>
      <c r="N149" s="9"/>
      <c r="O149" s="8"/>
      <c r="P149" s="8"/>
      <c r="Q149" s="8"/>
      <c r="R149" s="8"/>
      <c r="S149" s="8"/>
      <c r="T149" s="8"/>
      <c r="U149" s="8"/>
      <c r="V149" s="8"/>
    </row>
    <row r="150" spans="1:22" s="15" customFormat="1" x14ac:dyDescent="0.25">
      <c r="A150" s="34"/>
      <c r="B150" s="47"/>
      <c r="C150" s="29"/>
      <c r="D150" s="31"/>
      <c r="E150" s="30"/>
      <c r="F150" s="30"/>
      <c r="G150" s="30"/>
      <c r="H150" s="30"/>
      <c r="I150" s="31"/>
      <c r="J150" s="8"/>
      <c r="K150" s="8"/>
      <c r="L150" s="8"/>
      <c r="M150" s="8"/>
      <c r="N150" s="9"/>
      <c r="O150" s="8"/>
      <c r="P150" s="8"/>
      <c r="Q150" s="8"/>
      <c r="R150" s="8"/>
      <c r="S150" s="8"/>
      <c r="T150" s="8"/>
      <c r="U150" s="8"/>
      <c r="V150" s="8"/>
    </row>
    <row r="151" spans="1:22" s="11" customFormat="1" x14ac:dyDescent="0.25">
      <c r="A151" s="43"/>
      <c r="B151" s="44"/>
      <c r="C151" s="48"/>
      <c r="D151" s="46"/>
      <c r="E151" s="46"/>
      <c r="F151" s="46"/>
      <c r="G151" s="46"/>
      <c r="H151" s="46"/>
      <c r="I151" s="46"/>
      <c r="N151" s="38"/>
    </row>
    <row r="152" spans="1:22" s="14" customFormat="1" x14ac:dyDescent="0.25">
      <c r="A152" s="32"/>
      <c r="B152" s="45"/>
      <c r="C152" s="12"/>
      <c r="D152" s="19"/>
      <c r="E152" s="13"/>
      <c r="F152" s="13"/>
      <c r="G152" s="13"/>
      <c r="H152" s="13"/>
      <c r="I152" s="19"/>
      <c r="J152" s="8"/>
      <c r="K152" s="8"/>
      <c r="L152" s="8"/>
      <c r="M152" s="8"/>
      <c r="N152" s="9"/>
      <c r="O152" s="8"/>
      <c r="P152" s="8"/>
      <c r="Q152" s="8"/>
      <c r="R152" s="8"/>
      <c r="S152" s="8"/>
      <c r="T152" s="8"/>
      <c r="U152" s="8"/>
      <c r="V152" s="8"/>
    </row>
    <row r="153" spans="1:22" s="15" customFormat="1" x14ac:dyDescent="0.25">
      <c r="A153" s="34"/>
      <c r="B153" s="47"/>
      <c r="C153" s="29"/>
      <c r="D153" s="31"/>
      <c r="E153" s="30"/>
      <c r="F153" s="30"/>
      <c r="G153" s="30"/>
      <c r="H153" s="30"/>
      <c r="I153" s="31"/>
      <c r="J153" s="8"/>
      <c r="K153" s="8"/>
      <c r="L153" s="8"/>
      <c r="M153" s="8"/>
      <c r="N153" s="9"/>
      <c r="O153" s="8"/>
      <c r="P153" s="8"/>
      <c r="Q153" s="8"/>
      <c r="R153" s="8"/>
      <c r="S153" s="8"/>
      <c r="T153" s="8"/>
      <c r="U153" s="8"/>
      <c r="V153" s="8"/>
    </row>
    <row r="154" spans="1:22" s="15" customFormat="1" x14ac:dyDescent="0.25">
      <c r="A154" s="34"/>
      <c r="B154" s="47"/>
      <c r="C154" s="29"/>
      <c r="D154" s="31"/>
      <c r="E154" s="30"/>
      <c r="F154" s="30"/>
      <c r="G154" s="30"/>
      <c r="H154" s="30"/>
      <c r="I154" s="31"/>
      <c r="J154" s="8"/>
      <c r="K154" s="8"/>
      <c r="L154" s="8"/>
      <c r="M154" s="8"/>
      <c r="N154" s="9"/>
      <c r="O154" s="8"/>
      <c r="P154" s="8"/>
      <c r="Q154" s="8"/>
      <c r="R154" s="8"/>
      <c r="S154" s="8"/>
      <c r="T154" s="8"/>
      <c r="U154" s="8"/>
      <c r="V154" s="8"/>
    </row>
    <row r="155" spans="1:22" s="15" customFormat="1" x14ac:dyDescent="0.25">
      <c r="A155" s="34"/>
      <c r="B155" s="47"/>
      <c r="C155" s="29"/>
      <c r="D155" s="31"/>
      <c r="E155" s="30"/>
      <c r="F155" s="30"/>
      <c r="G155" s="30"/>
      <c r="H155" s="30"/>
      <c r="I155" s="31"/>
      <c r="J155" s="8"/>
      <c r="K155" s="8"/>
      <c r="L155" s="8"/>
      <c r="M155" s="8"/>
      <c r="N155" s="9"/>
      <c r="O155" s="8"/>
      <c r="P155" s="8"/>
      <c r="Q155" s="8"/>
      <c r="R155" s="8"/>
      <c r="S155" s="8"/>
      <c r="T155" s="8"/>
      <c r="U155" s="8"/>
      <c r="V155" s="8"/>
    </row>
    <row r="156" spans="1:22" s="15" customFormat="1" x14ac:dyDescent="0.25">
      <c r="A156" s="34"/>
      <c r="B156" s="47"/>
      <c r="C156" s="29"/>
      <c r="D156" s="31"/>
      <c r="E156" s="30"/>
      <c r="F156" s="30"/>
      <c r="G156" s="30"/>
      <c r="H156" s="30"/>
      <c r="I156" s="31"/>
      <c r="J156" s="8"/>
      <c r="K156" s="8"/>
      <c r="L156" s="8"/>
      <c r="M156" s="8"/>
      <c r="N156" s="9"/>
      <c r="O156" s="8"/>
      <c r="P156" s="8"/>
      <c r="Q156" s="8"/>
      <c r="R156" s="8"/>
      <c r="S156" s="8"/>
      <c r="T156" s="8"/>
      <c r="U156" s="8"/>
      <c r="V156" s="8"/>
    </row>
    <row r="157" spans="1:22" s="15" customFormat="1" x14ac:dyDescent="0.25">
      <c r="A157" s="34"/>
      <c r="B157" s="47"/>
      <c r="C157" s="29"/>
      <c r="D157" s="31"/>
      <c r="E157" s="30"/>
      <c r="F157" s="30"/>
      <c r="G157" s="30"/>
      <c r="H157" s="30"/>
      <c r="I157" s="31"/>
      <c r="J157" s="8"/>
      <c r="K157" s="8"/>
      <c r="L157" s="8"/>
      <c r="M157" s="8"/>
      <c r="N157" s="9"/>
      <c r="O157" s="8"/>
      <c r="P157" s="8"/>
      <c r="Q157" s="8"/>
      <c r="R157" s="8"/>
      <c r="S157" s="8"/>
      <c r="T157" s="8"/>
      <c r="U157" s="8"/>
      <c r="V157" s="8"/>
    </row>
    <row r="158" spans="1:22" s="15" customFormat="1" x14ac:dyDescent="0.25">
      <c r="A158" s="34"/>
      <c r="B158" s="47"/>
      <c r="C158" s="29"/>
      <c r="D158" s="31"/>
      <c r="E158" s="30"/>
      <c r="F158" s="30"/>
      <c r="G158" s="30"/>
      <c r="H158" s="30"/>
      <c r="I158" s="31"/>
      <c r="J158" s="8"/>
      <c r="K158" s="8"/>
      <c r="L158" s="8"/>
      <c r="M158" s="8"/>
      <c r="N158" s="9"/>
      <c r="O158" s="8"/>
      <c r="P158" s="8"/>
      <c r="Q158" s="8"/>
      <c r="R158" s="8"/>
      <c r="S158" s="8"/>
      <c r="T158" s="8"/>
      <c r="U158" s="8"/>
      <c r="V158" s="8"/>
    </row>
    <row r="159" spans="1:22" s="36" customFormat="1" ht="18.75" x14ac:dyDescent="0.25">
      <c r="A159" s="49"/>
      <c r="B159" s="50"/>
      <c r="C159" s="51"/>
      <c r="D159" s="46"/>
      <c r="E159" s="46"/>
      <c r="F159" s="46"/>
      <c r="G159" s="46"/>
      <c r="H159" s="46"/>
      <c r="I159" s="46"/>
      <c r="N159" s="39"/>
    </row>
    <row r="160" spans="1:22" s="14" customFormat="1" x14ac:dyDescent="0.25">
      <c r="A160" s="32"/>
      <c r="B160" s="45"/>
      <c r="C160" s="12"/>
      <c r="D160" s="19"/>
      <c r="E160" s="13"/>
      <c r="F160" s="13"/>
      <c r="G160" s="13"/>
      <c r="H160" s="13"/>
      <c r="I160" s="19"/>
      <c r="J160" s="8"/>
      <c r="K160" s="8"/>
      <c r="L160" s="8"/>
      <c r="M160" s="8"/>
      <c r="N160" s="9"/>
      <c r="O160" s="8"/>
      <c r="P160" s="8"/>
      <c r="Q160" s="8"/>
      <c r="R160" s="8"/>
      <c r="S160" s="8"/>
      <c r="T160" s="8"/>
      <c r="U160" s="8"/>
      <c r="V160" s="8"/>
    </row>
    <row r="161" spans="1:22" s="15" customFormat="1" x14ac:dyDescent="0.25">
      <c r="A161" s="34"/>
      <c r="B161" s="47"/>
      <c r="C161" s="29"/>
      <c r="D161" s="31"/>
      <c r="E161" s="30"/>
      <c r="F161" s="30"/>
      <c r="G161" s="30"/>
      <c r="H161" s="30"/>
      <c r="I161" s="31"/>
      <c r="J161" s="8"/>
      <c r="K161" s="8"/>
      <c r="L161" s="8"/>
      <c r="M161" s="8"/>
      <c r="N161" s="9"/>
      <c r="O161" s="8"/>
      <c r="P161" s="8"/>
      <c r="Q161" s="8"/>
      <c r="R161" s="8"/>
      <c r="S161" s="8"/>
      <c r="T161" s="8"/>
      <c r="U161" s="8"/>
      <c r="V161" s="8"/>
    </row>
    <row r="162" spans="1:22" s="11" customFormat="1" x14ac:dyDescent="0.25">
      <c r="A162" s="43"/>
      <c r="B162" s="44"/>
      <c r="C162" s="48"/>
      <c r="D162" s="46"/>
      <c r="E162" s="46"/>
      <c r="F162" s="46"/>
      <c r="G162" s="46"/>
      <c r="H162" s="46"/>
      <c r="I162" s="46"/>
      <c r="N162" s="38"/>
    </row>
    <row r="163" spans="1:22" s="14" customFormat="1" x14ac:dyDescent="0.25">
      <c r="A163" s="32"/>
      <c r="B163" s="45"/>
      <c r="C163" s="12"/>
      <c r="D163" s="19"/>
      <c r="E163" s="13"/>
      <c r="F163" s="13"/>
      <c r="G163" s="13"/>
      <c r="H163" s="13"/>
      <c r="I163" s="19"/>
      <c r="J163" s="8"/>
      <c r="K163" s="8"/>
      <c r="L163" s="8"/>
      <c r="M163" s="8"/>
      <c r="N163" s="9"/>
      <c r="O163" s="8"/>
      <c r="P163" s="8"/>
      <c r="Q163" s="8"/>
      <c r="R163" s="8"/>
      <c r="S163" s="8"/>
      <c r="T163" s="8"/>
      <c r="U163" s="8"/>
      <c r="V163" s="8"/>
    </row>
    <row r="164" spans="1:22" s="15" customFormat="1" x14ac:dyDescent="0.25">
      <c r="A164" s="34"/>
      <c r="B164" s="47"/>
      <c r="C164" s="29"/>
      <c r="D164" s="31"/>
      <c r="E164" s="30"/>
      <c r="F164" s="30"/>
      <c r="G164" s="30"/>
      <c r="H164" s="30"/>
      <c r="I164" s="31"/>
      <c r="J164" s="8"/>
      <c r="K164" s="8"/>
      <c r="L164" s="8"/>
      <c r="M164" s="8"/>
      <c r="N164" s="9"/>
      <c r="O164" s="8"/>
      <c r="P164" s="8"/>
      <c r="Q164" s="8"/>
      <c r="R164" s="8"/>
      <c r="S164" s="8"/>
      <c r="T164" s="8"/>
      <c r="U164" s="8"/>
      <c r="V164" s="8"/>
    </row>
    <row r="165" spans="1:22" s="15" customFormat="1" x14ac:dyDescent="0.25">
      <c r="A165" s="34"/>
      <c r="B165" s="47"/>
      <c r="C165" s="29"/>
      <c r="D165" s="31"/>
      <c r="E165" s="30"/>
      <c r="F165" s="30"/>
      <c r="G165" s="30"/>
      <c r="H165" s="30"/>
      <c r="I165" s="31"/>
      <c r="J165" s="8"/>
      <c r="K165" s="8"/>
      <c r="L165" s="8"/>
      <c r="M165" s="8"/>
      <c r="N165" s="9"/>
      <c r="O165" s="8"/>
      <c r="P165" s="8"/>
      <c r="Q165" s="8"/>
      <c r="R165" s="8"/>
      <c r="S165" s="8"/>
      <c r="T165" s="8"/>
      <c r="U165" s="8"/>
      <c r="V165" s="8"/>
    </row>
    <row r="166" spans="1:22" s="36" customFormat="1" ht="18.75" x14ac:dyDescent="0.25">
      <c r="A166" s="49"/>
      <c r="B166" s="50"/>
      <c r="C166" s="51"/>
      <c r="D166" s="46"/>
      <c r="E166" s="46"/>
      <c r="F166" s="46"/>
      <c r="G166" s="46"/>
      <c r="H166" s="46"/>
      <c r="I166" s="46"/>
      <c r="N166" s="39"/>
    </row>
    <row r="167" spans="1:22" s="14" customFormat="1" x14ac:dyDescent="0.25">
      <c r="A167" s="32"/>
      <c r="B167" s="45"/>
      <c r="C167" s="12"/>
      <c r="D167" s="19"/>
      <c r="E167" s="13"/>
      <c r="F167" s="13"/>
      <c r="G167" s="13"/>
      <c r="H167" s="13"/>
      <c r="I167" s="19"/>
      <c r="J167" s="8"/>
      <c r="K167" s="8"/>
      <c r="L167" s="8"/>
      <c r="M167" s="8"/>
      <c r="N167" s="9"/>
      <c r="O167" s="8"/>
      <c r="P167" s="8"/>
      <c r="Q167" s="8"/>
      <c r="R167" s="8"/>
      <c r="S167" s="8"/>
      <c r="T167" s="8"/>
      <c r="U167" s="8"/>
      <c r="V167" s="8"/>
    </row>
    <row r="168" spans="1:22" s="15" customFormat="1" x14ac:dyDescent="0.25">
      <c r="A168" s="34"/>
      <c r="B168" s="47"/>
      <c r="C168" s="29"/>
      <c r="D168" s="31"/>
      <c r="E168" s="30"/>
      <c r="F168" s="30"/>
      <c r="G168" s="30"/>
      <c r="H168" s="30"/>
      <c r="I168" s="31"/>
      <c r="J168" s="8"/>
      <c r="K168" s="8"/>
      <c r="L168" s="8"/>
      <c r="M168" s="8"/>
      <c r="N168" s="9"/>
      <c r="O168" s="8"/>
      <c r="P168" s="8"/>
      <c r="Q168" s="8"/>
      <c r="R168" s="8"/>
      <c r="S168" s="8"/>
      <c r="T168" s="8"/>
      <c r="U168" s="8"/>
      <c r="V168" s="8"/>
    </row>
    <row r="169" spans="1:22" s="15" customFormat="1" x14ac:dyDescent="0.25">
      <c r="A169" s="34"/>
      <c r="B169" s="47"/>
      <c r="C169" s="29"/>
      <c r="D169" s="31"/>
      <c r="E169" s="30"/>
      <c r="F169" s="30"/>
      <c r="G169" s="30"/>
      <c r="H169" s="30"/>
      <c r="I169" s="31"/>
      <c r="J169" s="8"/>
      <c r="K169" s="8"/>
      <c r="L169" s="8"/>
      <c r="M169" s="8"/>
      <c r="N169" s="9"/>
      <c r="O169" s="8"/>
      <c r="P169" s="8"/>
      <c r="Q169" s="8"/>
      <c r="R169" s="8"/>
      <c r="S169" s="8"/>
      <c r="T169" s="8"/>
      <c r="U169" s="8"/>
      <c r="V169" s="8"/>
    </row>
    <row r="170" spans="1:22" s="15" customFormat="1" x14ac:dyDescent="0.25">
      <c r="A170" s="34"/>
      <c r="B170" s="47"/>
      <c r="C170" s="29"/>
      <c r="D170" s="31"/>
      <c r="E170" s="30"/>
      <c r="F170" s="30"/>
      <c r="G170" s="30"/>
      <c r="H170" s="30"/>
      <c r="I170" s="31"/>
      <c r="J170" s="8"/>
      <c r="K170" s="8"/>
      <c r="L170" s="8"/>
      <c r="M170" s="8"/>
      <c r="N170" s="9"/>
      <c r="O170" s="8"/>
      <c r="P170" s="8"/>
      <c r="Q170" s="8"/>
      <c r="R170" s="8"/>
      <c r="S170" s="8"/>
      <c r="T170" s="8"/>
      <c r="U170" s="8"/>
      <c r="V170" s="8"/>
    </row>
    <row r="171" spans="1:22" s="36" customFormat="1" ht="18.75" x14ac:dyDescent="0.25">
      <c r="A171" s="49"/>
      <c r="B171" s="50"/>
      <c r="C171" s="51"/>
      <c r="D171" s="46"/>
      <c r="E171" s="46"/>
      <c r="F171" s="46"/>
      <c r="G171" s="46"/>
      <c r="H171" s="46"/>
      <c r="I171" s="46"/>
      <c r="N171" s="39"/>
    </row>
    <row r="172" spans="1:22" s="14" customFormat="1" x14ac:dyDescent="0.25">
      <c r="A172" s="32"/>
      <c r="B172" s="45"/>
      <c r="C172" s="12"/>
      <c r="D172" s="19"/>
      <c r="E172" s="13"/>
      <c r="F172" s="13"/>
      <c r="G172" s="13"/>
      <c r="H172" s="13"/>
      <c r="I172" s="19"/>
      <c r="J172" s="8"/>
      <c r="K172" s="8"/>
      <c r="L172" s="8"/>
      <c r="M172" s="8"/>
      <c r="N172" s="9"/>
      <c r="O172" s="8"/>
      <c r="P172" s="8"/>
      <c r="Q172" s="8"/>
      <c r="R172" s="8"/>
      <c r="S172" s="8"/>
      <c r="T172" s="8"/>
      <c r="U172" s="8"/>
      <c r="V172" s="8"/>
    </row>
  </sheetData>
  <sheetProtection autoFilter="0"/>
  <mergeCells count="15">
    <mergeCell ref="C71:F71"/>
    <mergeCell ref="C58:F58"/>
    <mergeCell ref="C57:F57"/>
    <mergeCell ref="C70:F70"/>
    <mergeCell ref="C59:F59"/>
    <mergeCell ref="C60:F60"/>
    <mergeCell ref="C61:F61"/>
    <mergeCell ref="C62:F62"/>
    <mergeCell ref="C63:F63"/>
    <mergeCell ref="C64:F64"/>
    <mergeCell ref="C65:F65"/>
    <mergeCell ref="C66:F66"/>
    <mergeCell ref="C67:F67"/>
    <mergeCell ref="C68:F68"/>
    <mergeCell ref="C69:F69"/>
  </mergeCells>
  <pageMargins left="0.70866141732283472" right="0.70866141732283472" top="0.74803149606299213" bottom="0.74803149606299213" header="0.31496062992125984" footer="0.31496062992125984"/>
  <pageSetup paperSize="9" scale="73" fitToHeight="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pageSetUpPr fitToPage="1"/>
  </sheetPr>
  <dimension ref="A7:I25"/>
  <sheetViews>
    <sheetView tabSelected="1" workbookViewId="0">
      <selection activeCell="C25" sqref="C25"/>
    </sheetView>
  </sheetViews>
  <sheetFormatPr baseColWidth="10" defaultColWidth="11.5703125" defaultRowHeight="15" x14ac:dyDescent="0.25"/>
  <cols>
    <col min="1" max="8" width="11.5703125" style="1"/>
    <col min="9" max="9" width="11.5703125" style="6"/>
    <col min="10" max="16384" width="11.5703125" style="1"/>
  </cols>
  <sheetData>
    <row r="7" spans="1:9" ht="79.150000000000006" customHeight="1" x14ac:dyDescent="0.25">
      <c r="B7" s="472" t="s">
        <v>3241</v>
      </c>
      <c r="C7" s="473"/>
      <c r="D7" s="473"/>
      <c r="E7" s="473"/>
      <c r="F7" s="473"/>
    </row>
    <row r="8" spans="1:9" x14ac:dyDescent="0.25">
      <c r="I8" s="6" t="s">
        <v>610</v>
      </c>
    </row>
    <row r="9" spans="1:9" x14ac:dyDescent="0.25">
      <c r="I9" s="6" t="s">
        <v>611</v>
      </c>
    </row>
    <row r="10" spans="1:9" ht="15.95" customHeight="1" x14ac:dyDescent="0.25">
      <c r="A10" s="6" t="s">
        <v>9</v>
      </c>
      <c r="B10" s="471" t="s">
        <v>3323</v>
      </c>
      <c r="C10" s="471"/>
      <c r="D10" s="471"/>
      <c r="E10" s="471"/>
      <c r="F10" s="471"/>
      <c r="G10" s="471"/>
      <c r="H10" s="471"/>
      <c r="I10" s="6" t="s">
        <v>2081</v>
      </c>
    </row>
    <row r="11" spans="1:9" ht="15.95" customHeight="1" x14ac:dyDescent="0.25">
      <c r="A11" s="6" t="s">
        <v>131</v>
      </c>
      <c r="B11" s="471" t="s">
        <v>3324</v>
      </c>
      <c r="C11" s="471"/>
      <c r="D11" s="471"/>
      <c r="E11" s="471"/>
      <c r="F11" s="471"/>
      <c r="G11" s="471"/>
      <c r="H11" s="471"/>
    </row>
    <row r="12" spans="1:9" ht="15.95" customHeight="1" x14ac:dyDescent="0.25">
      <c r="A12" s="6" t="s">
        <v>227</v>
      </c>
      <c r="B12" s="471" t="s">
        <v>3325</v>
      </c>
      <c r="C12" s="471"/>
      <c r="D12" s="471"/>
      <c r="E12" s="471"/>
      <c r="F12" s="471"/>
      <c r="G12" s="471"/>
      <c r="H12" s="471"/>
      <c r="I12" s="6" t="s">
        <v>612</v>
      </c>
    </row>
    <row r="13" spans="1:9" ht="15.95" customHeight="1" x14ac:dyDescent="0.25">
      <c r="A13" s="6" t="s">
        <v>378</v>
      </c>
      <c r="B13" s="471" t="s">
        <v>3326</v>
      </c>
      <c r="C13" s="471"/>
      <c r="D13" s="471"/>
      <c r="E13" s="471"/>
      <c r="F13" s="471"/>
      <c r="G13" s="471"/>
      <c r="H13" s="471"/>
      <c r="I13" s="6" t="s">
        <v>613</v>
      </c>
    </row>
    <row r="14" spans="1:9" ht="15.95" customHeight="1" x14ac:dyDescent="0.25">
      <c r="A14" s="6" t="s">
        <v>493</v>
      </c>
      <c r="B14" s="471" t="s">
        <v>3327</v>
      </c>
      <c r="C14" s="471"/>
      <c r="D14" s="471"/>
      <c r="E14" s="471"/>
      <c r="F14" s="471"/>
      <c r="G14" s="471"/>
      <c r="H14" s="471"/>
      <c r="I14" s="6" t="s">
        <v>615</v>
      </c>
    </row>
    <row r="15" spans="1:9" ht="15.95" customHeight="1" x14ac:dyDescent="0.25">
      <c r="A15" s="6" t="s">
        <v>528</v>
      </c>
      <c r="B15" s="471" t="s">
        <v>3328</v>
      </c>
      <c r="C15" s="471"/>
      <c r="D15" s="471"/>
      <c r="E15" s="471"/>
      <c r="F15" s="471"/>
      <c r="G15" s="471"/>
      <c r="H15" s="471"/>
      <c r="I15" s="6" t="s">
        <v>614</v>
      </c>
    </row>
    <row r="16" spans="1:9" ht="15.95" customHeight="1" x14ac:dyDescent="0.25">
      <c r="A16" s="6" t="s">
        <v>596</v>
      </c>
      <c r="B16" s="471" t="s">
        <v>3329</v>
      </c>
      <c r="C16" s="471"/>
      <c r="D16" s="471"/>
      <c r="E16" s="471"/>
      <c r="F16" s="471"/>
      <c r="G16" s="471"/>
      <c r="H16" s="471"/>
      <c r="I16" s="6" t="s">
        <v>616</v>
      </c>
    </row>
    <row r="17" spans="1:9" ht="15.95" customHeight="1" x14ac:dyDescent="0.25">
      <c r="A17" s="6" t="s">
        <v>2029</v>
      </c>
      <c r="B17" s="471" t="s">
        <v>3330</v>
      </c>
      <c r="C17" s="471"/>
      <c r="D17" s="471"/>
      <c r="E17" s="471"/>
      <c r="F17" s="471"/>
      <c r="G17" s="471"/>
      <c r="H17" s="471"/>
      <c r="I17" s="6" t="s">
        <v>617</v>
      </c>
    </row>
    <row r="18" spans="1:9" ht="15.95" customHeight="1" x14ac:dyDescent="0.25">
      <c r="A18" s="6" t="s">
        <v>2361</v>
      </c>
      <c r="B18" s="471" t="s">
        <v>3331</v>
      </c>
      <c r="C18" s="471"/>
      <c r="D18" s="471"/>
      <c r="E18" s="471"/>
      <c r="F18" s="471"/>
      <c r="G18" s="471"/>
      <c r="H18" s="471"/>
      <c r="I18" s="6" t="s">
        <v>618</v>
      </c>
    </row>
    <row r="19" spans="1:9" ht="15.95" customHeight="1" x14ac:dyDescent="0.25">
      <c r="A19" s="6" t="s">
        <v>699</v>
      </c>
      <c r="B19" s="471" t="s">
        <v>3332</v>
      </c>
      <c r="C19" s="471"/>
      <c r="D19" s="471"/>
      <c r="E19" s="471"/>
      <c r="F19" s="471"/>
      <c r="G19" s="471"/>
      <c r="H19" s="471"/>
    </row>
    <row r="20" spans="1:9" ht="15.95" customHeight="1" x14ac:dyDescent="0.25">
      <c r="A20" s="6" t="s">
        <v>2533</v>
      </c>
      <c r="B20" s="471" t="s">
        <v>3333</v>
      </c>
      <c r="C20" s="471"/>
      <c r="D20" s="471"/>
      <c r="E20" s="471"/>
      <c r="F20" s="471"/>
      <c r="G20" s="471"/>
      <c r="H20" s="471"/>
    </row>
    <row r="21" spans="1:9" ht="15.95" customHeight="1" x14ac:dyDescent="0.25">
      <c r="A21" s="41" t="s">
        <v>2030</v>
      </c>
      <c r="B21" s="471" t="s">
        <v>3334</v>
      </c>
      <c r="C21" s="471"/>
      <c r="D21" s="471"/>
      <c r="E21" s="471"/>
      <c r="F21" s="471"/>
      <c r="G21" s="471"/>
      <c r="H21" s="471"/>
    </row>
    <row r="22" spans="1:9" ht="15.95" customHeight="1" x14ac:dyDescent="0.25">
      <c r="A22" s="6" t="s">
        <v>607</v>
      </c>
      <c r="B22" s="471" t="s">
        <v>3335</v>
      </c>
      <c r="C22" s="471"/>
      <c r="D22" s="471"/>
      <c r="E22" s="471"/>
      <c r="F22" s="471"/>
      <c r="G22" s="471"/>
      <c r="H22" s="471"/>
    </row>
    <row r="24" spans="1:9" ht="15.95" customHeight="1" x14ac:dyDescent="0.25">
      <c r="B24" s="1" t="s">
        <v>2</v>
      </c>
      <c r="C24" s="82" t="s">
        <v>3360</v>
      </c>
      <c r="E24" s="1" t="s">
        <v>0</v>
      </c>
      <c r="F24" s="3">
        <v>45362</v>
      </c>
    </row>
    <row r="25" spans="1:9" ht="15.95" customHeight="1" x14ac:dyDescent="0.25">
      <c r="B25" s="1" t="s">
        <v>608</v>
      </c>
      <c r="C25" s="40" t="s">
        <v>611</v>
      </c>
      <c r="E25" s="1" t="s">
        <v>609</v>
      </c>
      <c r="F25" s="40" t="s">
        <v>612</v>
      </c>
    </row>
  </sheetData>
  <sheetProtection insertColumns="0" insertRows="0" autoFilter="0" pivotTables="0"/>
  <mergeCells count="14">
    <mergeCell ref="B22:H22"/>
    <mergeCell ref="B17:H17"/>
    <mergeCell ref="B18:H18"/>
    <mergeCell ref="B20:H20"/>
    <mergeCell ref="B21:H21"/>
    <mergeCell ref="B14:H14"/>
    <mergeCell ref="B15:H15"/>
    <mergeCell ref="B16:H16"/>
    <mergeCell ref="B19:H19"/>
    <mergeCell ref="B7:F7"/>
    <mergeCell ref="B10:H10"/>
    <mergeCell ref="B11:H11"/>
    <mergeCell ref="B12:H12"/>
    <mergeCell ref="B13:H13"/>
  </mergeCells>
  <hyperlinks>
    <hyperlink ref="B10" location="Low_Vol" display="Low_Vol" xr:uid="{00000000-0004-0000-0200-000000000000}"/>
    <hyperlink ref="B10:H10" location="'Low Volume Irrigation'!A1" display="'Low Volume Irrigation'!A1" xr:uid="{00000000-0004-0000-0200-000001000000}"/>
    <hyperlink ref="B11" location="Low_Vol" display="Low_Vol" xr:uid="{00000000-0004-0000-0200-000002000000}"/>
    <hyperlink ref="B12" location="Low_Vol" display="Low_Vol" xr:uid="{00000000-0004-0000-0200-000003000000}"/>
    <hyperlink ref="B13" location="Low_Vol" display="Low_Vol" xr:uid="{00000000-0004-0000-0200-000004000000}"/>
    <hyperlink ref="B14" location="Low_Vol" display="Low_Vol" xr:uid="{00000000-0004-0000-0200-000005000000}"/>
    <hyperlink ref="B15" location="Low_Vol" display="Low_Vol" xr:uid="{00000000-0004-0000-0200-000006000000}"/>
    <hyperlink ref="B16" location="Low_Vol" display="Low_Vol" xr:uid="{00000000-0004-0000-0200-000007000000}"/>
    <hyperlink ref="B17" location="Low_Vol" display="Low_Vol" xr:uid="{00000000-0004-0000-0200-000008000000}"/>
    <hyperlink ref="B19" location="Low_Vol" display="Low_Vol" xr:uid="{00000000-0004-0000-0200-000009000000}"/>
    <hyperlink ref="B22" location="Low_Vol" display="Low_Vol" xr:uid="{00000000-0004-0000-0200-00000A000000}"/>
    <hyperlink ref="B21" location="Low_Vol" display="Low_Vol" xr:uid="{00000000-0004-0000-0200-00000B000000}"/>
    <hyperlink ref="B21:H21" location="Listing!A1" display="Listing!A1" xr:uid="{00000000-0004-0000-0200-00000C000000}"/>
    <hyperlink ref="B11:H11" location="'Spray heads &amp; Nozzles'!A1" display="'Spray heads &amp; Nozzles'!A1" xr:uid="{00000000-0004-0000-0200-00000D000000}"/>
    <hyperlink ref="B12:H12" location="'Rotors &amp; Nozzles'!A1" display="'Rotors &amp; Nozzles'!A1" xr:uid="{00000000-0004-0000-0200-00000E000000}"/>
    <hyperlink ref="B13:H13" location="'Valves &amp; Acc.'!A1" display="'Valves &amp; Acc.'!A1" xr:uid="{00000000-0004-0000-0200-00000F000000}"/>
    <hyperlink ref="B14:H14" location="Controllers!A1" display="Controllers!A1" xr:uid="{00000000-0004-0000-0200-000010000000}"/>
    <hyperlink ref="B15:H15" location="'Central Control Systems'!A1" display="'Central Control Systems'!A1" xr:uid="{00000000-0004-0000-0200-000011000000}"/>
    <hyperlink ref="B16:H16" location="'LND Services'!Impression_des_titres" display="'LND Services'!Impression_des_titres" xr:uid="{00000000-0004-0000-0200-000012000000}"/>
    <hyperlink ref="B17:H17" location="GOLF!A1" display="GOLF!A1" xr:uid="{00000000-0004-0000-0200-000013000000}"/>
    <hyperlink ref="B19:H19" location="AG!A1" display="AG!A1" xr:uid="{00000000-0004-0000-0200-000014000000}"/>
    <hyperlink ref="B22:H22" location="'General Conditions'!A1" display="'General Conditions'!A1" xr:uid="{00000000-0004-0000-0200-000015000000}"/>
    <hyperlink ref="B18" location="Low_Vol" display="Low_Vol" xr:uid="{00000000-0004-0000-0200-000016000000}"/>
    <hyperlink ref="B18:H18" location="'GOLF Services'!A1" display="'GOLF Services'!A1" xr:uid="{00000000-0004-0000-0200-000017000000}"/>
    <hyperlink ref="B20" location="Low_Vol" display="Low_Vol" xr:uid="{00000000-0004-0000-0200-000018000000}"/>
    <hyperlink ref="B20:H20" location="'Spare Parts'!A1" display="'Spare Parts'!A1" xr:uid="{00000000-0004-0000-0200-000019000000}"/>
  </hyperlinks>
  <printOptions horizontalCentered="1"/>
  <pageMargins left="0.70866141732283472" right="0.70866141732283472" top="0.74803149606299213" bottom="0.74803149606299213" header="0.31496062992125984" footer="0.31496062992125984"/>
  <pageSetup paperSize="9"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3">
    <pageSetUpPr fitToPage="1"/>
  </sheetPr>
  <dimension ref="A1:S155"/>
  <sheetViews>
    <sheetView workbookViewId="0">
      <selection activeCell="C24" sqref="C24"/>
    </sheetView>
  </sheetViews>
  <sheetFormatPr baseColWidth="10" defaultColWidth="11.5703125" defaultRowHeight="15" x14ac:dyDescent="0.25"/>
  <cols>
    <col min="1" max="1" width="11.5703125" style="1"/>
    <col min="2" max="2" width="19" style="1" bestFit="1" customWidth="1"/>
    <col min="3" max="3" width="74" style="7" customWidth="1"/>
    <col min="4" max="6" width="11.28515625" style="7" customWidth="1"/>
    <col min="7" max="7" width="8" style="22" bestFit="1" customWidth="1"/>
    <col min="8" max="8" width="9.42578125" style="80" bestFit="1" customWidth="1"/>
    <col min="9" max="9" width="10.140625" style="80" bestFit="1" customWidth="1"/>
    <col min="10" max="10" width="9.85546875" style="4" bestFit="1" customWidth="1"/>
    <col min="11" max="11" width="8.7109375" style="4" bestFit="1" customWidth="1"/>
    <col min="12" max="12" width="9.85546875" style="4" customWidth="1"/>
    <col min="13" max="13" width="10.42578125" style="4" bestFit="1" customWidth="1"/>
    <col min="14" max="14" width="9" style="4" bestFit="1" customWidth="1"/>
    <col min="15" max="15" width="11.5703125" style="4" customWidth="1"/>
    <col min="16" max="16" width="11.5703125" style="264" customWidth="1"/>
    <col min="17" max="17" width="26.85546875" style="1" customWidth="1"/>
    <col min="18" max="18" width="9.85546875" style="7" customWidth="1"/>
    <col min="19" max="16384" width="11.5703125" style="1"/>
  </cols>
  <sheetData>
    <row r="1" spans="1:19" x14ac:dyDescent="0.25">
      <c r="C1" s="86"/>
      <c r="D1" s="328"/>
      <c r="E1" s="17"/>
      <c r="F1" s="17"/>
      <c r="G1" s="88"/>
      <c r="H1" s="89"/>
      <c r="I1" s="89"/>
      <c r="J1" s="90"/>
      <c r="K1" s="90"/>
      <c r="L1" s="86"/>
      <c r="M1" s="86"/>
      <c r="N1" s="86"/>
      <c r="O1" s="1"/>
      <c r="P1" s="259"/>
    </row>
    <row r="2" spans="1:19" x14ac:dyDescent="0.25">
      <c r="C2" s="86"/>
      <c r="D2" s="328"/>
      <c r="E2" s="17"/>
      <c r="F2" s="17"/>
      <c r="G2" s="88"/>
      <c r="H2" s="89"/>
      <c r="I2" s="89"/>
      <c r="J2" s="90"/>
      <c r="K2" s="90"/>
      <c r="L2" s="1" t="s">
        <v>2</v>
      </c>
      <c r="M2" s="260" t="s">
        <v>2532</v>
      </c>
      <c r="N2" s="86"/>
    </row>
    <row r="3" spans="1:19" x14ac:dyDescent="0.25">
      <c r="C3" s="86"/>
      <c r="D3" s="328"/>
      <c r="E3" s="17"/>
      <c r="F3" s="17"/>
      <c r="G3" s="88"/>
      <c r="H3" s="89"/>
      <c r="I3" s="89"/>
      <c r="J3" s="90"/>
      <c r="K3" s="90"/>
      <c r="L3" s="1" t="s">
        <v>608</v>
      </c>
      <c r="M3" s="260" t="s">
        <v>611</v>
      </c>
      <c r="N3" s="86"/>
    </row>
    <row r="4" spans="1:19" x14ac:dyDescent="0.25">
      <c r="A4" s="92" t="s">
        <v>1710</v>
      </c>
      <c r="C4" s="86"/>
      <c r="D4" s="328"/>
      <c r="E4" s="17"/>
      <c r="F4" s="17"/>
      <c r="G4" s="88"/>
      <c r="H4" s="89"/>
      <c r="I4" s="89"/>
      <c r="J4" s="90"/>
      <c r="K4" s="90"/>
      <c r="L4" s="1" t="s">
        <v>3</v>
      </c>
      <c r="M4" s="98">
        <v>45362</v>
      </c>
      <c r="N4" s="86"/>
    </row>
    <row r="5" spans="1:19" ht="18.75" x14ac:dyDescent="0.25">
      <c r="A5" s="91" t="s">
        <v>1</v>
      </c>
      <c r="C5" s="86"/>
      <c r="D5" s="329"/>
      <c r="E5" s="17"/>
      <c r="F5"/>
      <c r="G5" s="88"/>
      <c r="H5" s="89"/>
      <c r="I5" s="89"/>
      <c r="J5" s="90"/>
      <c r="K5" s="90"/>
      <c r="L5" s="86"/>
      <c r="M5" s="86"/>
      <c r="N5" s="86"/>
    </row>
    <row r="6" spans="1:19" x14ac:dyDescent="0.25">
      <c r="A6" s="92"/>
      <c r="B6" s="92"/>
      <c r="D6" s="328"/>
      <c r="E6" s="17"/>
      <c r="F6" s="17"/>
      <c r="L6" s="33"/>
      <c r="M6" s="33"/>
      <c r="N6" s="33"/>
      <c r="O6" s="1"/>
      <c r="P6" s="261"/>
      <c r="R6" s="157"/>
    </row>
    <row r="7" spans="1:19" ht="18.75" x14ac:dyDescent="0.3">
      <c r="A7" s="93" t="s">
        <v>3323</v>
      </c>
      <c r="C7" s="1"/>
      <c r="E7" s="1"/>
      <c r="F7" s="1"/>
      <c r="G7" s="2"/>
      <c r="H7" s="78"/>
      <c r="I7" s="78"/>
      <c r="J7" s="1"/>
      <c r="K7" s="5"/>
      <c r="L7" s="5"/>
      <c r="M7" s="5"/>
      <c r="N7" s="5"/>
      <c r="O7" s="1"/>
      <c r="P7" s="261"/>
      <c r="R7" s="1"/>
    </row>
    <row r="8" spans="1:19" s="2" customFormat="1" ht="25.5" x14ac:dyDescent="0.25">
      <c r="A8" s="94" t="s">
        <v>4</v>
      </c>
      <c r="B8" s="94" t="s">
        <v>5</v>
      </c>
      <c r="C8" s="95" t="s">
        <v>6</v>
      </c>
      <c r="D8" s="112" t="s">
        <v>3313</v>
      </c>
      <c r="E8" s="395" t="s">
        <v>3139</v>
      </c>
      <c r="F8" s="275" t="s">
        <v>2068</v>
      </c>
      <c r="G8" s="96" t="s">
        <v>1956</v>
      </c>
      <c r="H8" s="96" t="s">
        <v>7</v>
      </c>
      <c r="I8" s="112" t="s">
        <v>2324</v>
      </c>
      <c r="J8" s="96" t="s">
        <v>8</v>
      </c>
      <c r="K8" s="96" t="s">
        <v>620</v>
      </c>
      <c r="L8" s="112" t="s">
        <v>2323</v>
      </c>
      <c r="M8" s="194" t="s">
        <v>2270</v>
      </c>
      <c r="N8" s="194" t="s">
        <v>1957</v>
      </c>
    </row>
    <row r="9" spans="1:19" s="2" customFormat="1" ht="15.75" thickBot="1" x14ac:dyDescent="0.3">
      <c r="A9" s="99"/>
      <c r="B9" s="99"/>
      <c r="C9" s="100"/>
      <c r="D9" s="113" t="s">
        <v>611</v>
      </c>
      <c r="E9" s="276" t="s">
        <v>611</v>
      </c>
      <c r="F9" s="276" t="s">
        <v>2069</v>
      </c>
      <c r="G9" s="101"/>
      <c r="H9" s="101"/>
      <c r="I9" s="399" t="s">
        <v>2275</v>
      </c>
      <c r="J9" s="101"/>
      <c r="K9" s="101"/>
      <c r="L9" s="199" t="s">
        <v>1958</v>
      </c>
      <c r="M9" s="199"/>
      <c r="N9" s="200"/>
    </row>
    <row r="10" spans="1:19" s="16" customFormat="1" ht="19.5" thickTop="1" x14ac:dyDescent="0.25">
      <c r="A10" s="102" t="s">
        <v>10</v>
      </c>
      <c r="B10" s="103" t="s">
        <v>622</v>
      </c>
      <c r="C10" s="145" t="s">
        <v>679</v>
      </c>
      <c r="D10" s="370"/>
      <c r="E10" s="129"/>
      <c r="F10" s="129"/>
      <c r="G10" s="129"/>
      <c r="H10" s="129"/>
      <c r="I10" s="129"/>
      <c r="J10" s="129"/>
      <c r="K10" s="129"/>
      <c r="L10" s="129"/>
      <c r="M10" s="129"/>
      <c r="N10" s="281"/>
      <c r="O10" s="36"/>
      <c r="P10" s="36"/>
      <c r="Q10" s="36"/>
      <c r="R10" s="36"/>
      <c r="S10" s="36"/>
    </row>
    <row r="11" spans="1:19" s="14" customFormat="1" x14ac:dyDescent="0.25">
      <c r="A11" s="250" t="s">
        <v>11</v>
      </c>
      <c r="B11" s="55" t="s">
        <v>680</v>
      </c>
      <c r="C11" s="104" t="s">
        <v>681</v>
      </c>
      <c r="D11" s="357">
        <v>50.88</v>
      </c>
      <c r="E11" s="279">
        <v>50.88</v>
      </c>
      <c r="F11" s="280">
        <v>0</v>
      </c>
      <c r="G11" s="106" t="s">
        <v>682</v>
      </c>
      <c r="H11" s="106">
        <v>10</v>
      </c>
      <c r="I11" s="106" t="s">
        <v>2274</v>
      </c>
      <c r="J11" s="106" t="s">
        <v>683</v>
      </c>
      <c r="K11" s="106">
        <v>320</v>
      </c>
      <c r="L11" s="105">
        <v>5.5</v>
      </c>
      <c r="M11" s="106" t="s">
        <v>2271</v>
      </c>
      <c r="N11" s="282"/>
      <c r="O11" s="265" t="s">
        <v>678</v>
      </c>
      <c r="P11" s="8"/>
      <c r="Q11" s="8"/>
      <c r="R11" s="8"/>
      <c r="S11" s="8"/>
    </row>
    <row r="12" spans="1:19" s="15" customFormat="1" x14ac:dyDescent="0.25">
      <c r="A12" s="251" t="s">
        <v>12</v>
      </c>
      <c r="B12" s="57" t="s">
        <v>684</v>
      </c>
      <c r="C12" s="143" t="s">
        <v>685</v>
      </c>
      <c r="D12" s="357">
        <v>46.75</v>
      </c>
      <c r="E12" s="279">
        <v>46.75</v>
      </c>
      <c r="F12" s="280">
        <v>0</v>
      </c>
      <c r="G12" s="108" t="s">
        <v>682</v>
      </c>
      <c r="H12" s="108">
        <v>10</v>
      </c>
      <c r="I12" s="106" t="s">
        <v>2274</v>
      </c>
      <c r="J12" s="106" t="s">
        <v>683</v>
      </c>
      <c r="K12" s="106">
        <v>320</v>
      </c>
      <c r="L12" s="105">
        <v>5.7</v>
      </c>
      <c r="M12" s="106" t="s">
        <v>2271</v>
      </c>
      <c r="N12" s="282"/>
      <c r="O12" s="265" t="s">
        <v>678</v>
      </c>
      <c r="P12" s="8"/>
      <c r="Q12" s="8"/>
      <c r="R12" s="8"/>
      <c r="S12" s="8"/>
    </row>
    <row r="13" spans="1:19" s="15" customFormat="1" x14ac:dyDescent="0.25">
      <c r="A13" s="251" t="s">
        <v>13</v>
      </c>
      <c r="B13" s="57" t="s">
        <v>686</v>
      </c>
      <c r="C13" s="143" t="s">
        <v>687</v>
      </c>
      <c r="D13" s="357">
        <v>80.14</v>
      </c>
      <c r="E13" s="279">
        <v>80.14</v>
      </c>
      <c r="F13" s="280">
        <v>0</v>
      </c>
      <c r="G13" s="108" t="s">
        <v>682</v>
      </c>
      <c r="H13" s="108">
        <v>10</v>
      </c>
      <c r="I13" s="106" t="s">
        <v>2274</v>
      </c>
      <c r="J13" s="106" t="s">
        <v>683</v>
      </c>
      <c r="K13" s="106">
        <v>320</v>
      </c>
      <c r="L13" s="105">
        <v>5.7</v>
      </c>
      <c r="M13" s="106" t="s">
        <v>2271</v>
      </c>
      <c r="N13" s="282"/>
      <c r="O13" s="265" t="s">
        <v>678</v>
      </c>
      <c r="P13" s="8"/>
      <c r="Q13" s="8"/>
      <c r="R13" s="8"/>
      <c r="S13" s="8"/>
    </row>
    <row r="14" spans="1:19" s="15" customFormat="1" x14ac:dyDescent="0.25">
      <c r="A14" s="251" t="s">
        <v>14</v>
      </c>
      <c r="B14" s="57" t="s">
        <v>688</v>
      </c>
      <c r="C14" s="143" t="s">
        <v>689</v>
      </c>
      <c r="D14" s="357">
        <v>74.34</v>
      </c>
      <c r="E14" s="279">
        <v>74.34</v>
      </c>
      <c r="F14" s="280">
        <v>0</v>
      </c>
      <c r="G14" s="108" t="s">
        <v>682</v>
      </c>
      <c r="H14" s="108">
        <v>10</v>
      </c>
      <c r="I14" s="106" t="s">
        <v>2274</v>
      </c>
      <c r="J14" s="106" t="s">
        <v>683</v>
      </c>
      <c r="K14" s="106">
        <v>320</v>
      </c>
      <c r="L14" s="105">
        <v>5.7</v>
      </c>
      <c r="M14" s="106" t="s">
        <v>2271</v>
      </c>
      <c r="N14" s="282"/>
      <c r="O14" s="265" t="s">
        <v>678</v>
      </c>
      <c r="P14" s="8"/>
      <c r="Q14" s="8"/>
      <c r="R14" s="8"/>
      <c r="S14" s="8"/>
    </row>
    <row r="15" spans="1:19" s="8" customFormat="1" ht="15.75" x14ac:dyDescent="0.25">
      <c r="A15" s="102" t="s">
        <v>3363</v>
      </c>
      <c r="B15" s="103" t="s">
        <v>3107</v>
      </c>
      <c r="C15" s="145" t="s">
        <v>3364</v>
      </c>
      <c r="D15" s="370" t="s">
        <v>2276</v>
      </c>
      <c r="E15" s="129" t="s">
        <v>2276</v>
      </c>
      <c r="F15" s="129" t="s">
        <v>678</v>
      </c>
      <c r="G15" s="129" t="s">
        <v>2276</v>
      </c>
      <c r="H15" s="129" t="s">
        <v>2276</v>
      </c>
      <c r="I15" s="129" t="s">
        <v>2276</v>
      </c>
      <c r="J15" s="129" t="s">
        <v>2276</v>
      </c>
      <c r="K15" s="129" t="s">
        <v>2276</v>
      </c>
      <c r="L15" s="129" t="s">
        <v>2276</v>
      </c>
      <c r="M15" s="129" t="s">
        <v>2276</v>
      </c>
      <c r="N15" s="281"/>
      <c r="O15" s="265"/>
    </row>
    <row r="16" spans="1:19" s="8" customFormat="1" x14ac:dyDescent="0.25">
      <c r="A16" s="464" t="s">
        <v>3352</v>
      </c>
      <c r="B16" s="54" t="s">
        <v>3353</v>
      </c>
      <c r="C16" s="465" t="s">
        <v>3354</v>
      </c>
      <c r="D16" s="466">
        <v>26.91</v>
      </c>
      <c r="E16" s="467">
        <v>0</v>
      </c>
      <c r="F16" s="468" t="s">
        <v>678</v>
      </c>
      <c r="G16" s="469" t="s">
        <v>682</v>
      </c>
      <c r="H16" s="469">
        <v>15</v>
      </c>
      <c r="I16" s="469" t="s">
        <v>2274</v>
      </c>
      <c r="J16" s="469">
        <v>15</v>
      </c>
      <c r="K16" s="469">
        <v>675</v>
      </c>
      <c r="L16" s="470">
        <v>1.65</v>
      </c>
      <c r="M16" s="469" t="s">
        <v>2271</v>
      </c>
      <c r="N16" s="301"/>
      <c r="O16" s="265"/>
    </row>
    <row r="17" spans="1:19" s="16" customFormat="1" ht="18.75" x14ac:dyDescent="0.25">
      <c r="A17" s="366" t="s">
        <v>15</v>
      </c>
      <c r="B17" s="367" t="s">
        <v>622</v>
      </c>
      <c r="C17" s="145" t="s">
        <v>690</v>
      </c>
      <c r="D17" s="371"/>
      <c r="E17" s="372"/>
      <c r="F17" s="372"/>
      <c r="G17" s="372"/>
      <c r="H17" s="372"/>
      <c r="I17" s="372"/>
      <c r="J17" s="372"/>
      <c r="K17" s="372"/>
      <c r="L17" s="372"/>
      <c r="M17" s="372"/>
      <c r="N17" s="283"/>
      <c r="O17" s="265"/>
      <c r="P17" s="36"/>
      <c r="Q17" s="36"/>
      <c r="R17" s="36"/>
      <c r="S17" s="36"/>
    </row>
    <row r="18" spans="1:19" s="14" customFormat="1" x14ac:dyDescent="0.25">
      <c r="A18" s="250" t="s">
        <v>16</v>
      </c>
      <c r="B18" s="55" t="s">
        <v>691</v>
      </c>
      <c r="C18" s="138" t="s">
        <v>692</v>
      </c>
      <c r="D18" s="357">
        <v>34.74</v>
      </c>
      <c r="E18" s="279">
        <v>34.74</v>
      </c>
      <c r="F18" s="280">
        <v>0</v>
      </c>
      <c r="G18" s="106" t="s">
        <v>682</v>
      </c>
      <c r="H18" s="106">
        <v>12</v>
      </c>
      <c r="I18" s="106" t="s">
        <v>2276</v>
      </c>
      <c r="J18" s="106" t="s">
        <v>693</v>
      </c>
      <c r="K18" s="106">
        <v>432</v>
      </c>
      <c r="L18" s="105">
        <v>5.2</v>
      </c>
      <c r="M18" s="106" t="s">
        <v>2271</v>
      </c>
      <c r="N18" s="282"/>
      <c r="O18" s="265" t="s">
        <v>678</v>
      </c>
      <c r="P18" s="8"/>
      <c r="Q18" s="8"/>
      <c r="R18" s="8"/>
      <c r="S18" s="8"/>
    </row>
    <row r="19" spans="1:19" s="15" customFormat="1" x14ac:dyDescent="0.25">
      <c r="A19" s="251" t="s">
        <v>17</v>
      </c>
      <c r="B19" s="57" t="s">
        <v>694</v>
      </c>
      <c r="C19" s="143" t="s">
        <v>695</v>
      </c>
      <c r="D19" s="357">
        <v>54.68</v>
      </c>
      <c r="E19" s="279">
        <v>54.68</v>
      </c>
      <c r="F19" s="280">
        <v>0</v>
      </c>
      <c r="G19" s="108" t="s">
        <v>682</v>
      </c>
      <c r="H19" s="108">
        <v>12</v>
      </c>
      <c r="I19" s="106" t="s">
        <v>2276</v>
      </c>
      <c r="J19" s="106" t="s">
        <v>693</v>
      </c>
      <c r="K19" s="106">
        <v>480</v>
      </c>
      <c r="L19" s="105">
        <v>5.2</v>
      </c>
      <c r="M19" s="106" t="s">
        <v>2271</v>
      </c>
      <c r="N19" s="282"/>
      <c r="O19" s="265" t="s">
        <v>678</v>
      </c>
      <c r="P19" s="8"/>
      <c r="Q19" s="8"/>
      <c r="R19" s="8"/>
      <c r="S19" s="8"/>
    </row>
    <row r="20" spans="1:19" s="16" customFormat="1" ht="18.75" x14ac:dyDescent="0.25">
      <c r="A20" s="366" t="s">
        <v>18</v>
      </c>
      <c r="B20" s="367" t="s">
        <v>622</v>
      </c>
      <c r="C20" s="145" t="s">
        <v>696</v>
      </c>
      <c r="D20" s="371"/>
      <c r="E20" s="372"/>
      <c r="F20" s="372"/>
      <c r="G20" s="372"/>
      <c r="H20" s="372"/>
      <c r="I20" s="372"/>
      <c r="J20" s="372"/>
      <c r="K20" s="372"/>
      <c r="L20" s="372"/>
      <c r="M20" s="372"/>
      <c r="N20" s="283"/>
      <c r="O20" s="265"/>
      <c r="P20" s="36"/>
      <c r="Q20" s="36"/>
      <c r="R20" s="36"/>
      <c r="S20" s="36"/>
    </row>
    <row r="21" spans="1:19" s="14" customFormat="1" x14ac:dyDescent="0.25">
      <c r="A21" s="250" t="s">
        <v>19</v>
      </c>
      <c r="B21" s="55" t="s">
        <v>697</v>
      </c>
      <c r="C21" s="138" t="s">
        <v>698</v>
      </c>
      <c r="D21" s="357">
        <v>14.43</v>
      </c>
      <c r="E21" s="279">
        <v>14.43</v>
      </c>
      <c r="F21" s="280">
        <v>0</v>
      </c>
      <c r="G21" s="106" t="s">
        <v>699</v>
      </c>
      <c r="H21" s="106">
        <v>20</v>
      </c>
      <c r="I21" s="106" t="s">
        <v>2276</v>
      </c>
      <c r="J21" s="106" t="s">
        <v>700</v>
      </c>
      <c r="K21" s="106">
        <v>1440</v>
      </c>
      <c r="L21" s="105">
        <v>11.5</v>
      </c>
      <c r="M21" s="106" t="s">
        <v>2271</v>
      </c>
      <c r="N21" s="282"/>
      <c r="O21" s="265" t="s">
        <v>678</v>
      </c>
      <c r="P21" s="8"/>
      <c r="Q21" s="8"/>
      <c r="R21" s="8"/>
      <c r="S21" s="8"/>
    </row>
    <row r="22" spans="1:19" s="15" customFormat="1" x14ac:dyDescent="0.25">
      <c r="A22" s="251" t="s">
        <v>20</v>
      </c>
      <c r="B22" s="57" t="s">
        <v>701</v>
      </c>
      <c r="C22" s="143" t="s">
        <v>702</v>
      </c>
      <c r="D22" s="357">
        <v>14.43</v>
      </c>
      <c r="E22" s="279">
        <v>14.43</v>
      </c>
      <c r="F22" s="280">
        <v>0</v>
      </c>
      <c r="G22" s="108" t="s">
        <v>699</v>
      </c>
      <c r="H22" s="108">
        <v>20</v>
      </c>
      <c r="I22" s="106" t="s">
        <v>2276</v>
      </c>
      <c r="J22" s="106" t="s">
        <v>700</v>
      </c>
      <c r="K22" s="106">
        <v>1440</v>
      </c>
      <c r="L22" s="105">
        <v>11.6</v>
      </c>
      <c r="M22" s="106" t="s">
        <v>2271</v>
      </c>
      <c r="N22" s="282"/>
      <c r="O22" s="265" t="s">
        <v>678</v>
      </c>
      <c r="P22" s="8"/>
      <c r="Q22" s="8"/>
      <c r="R22" s="8"/>
      <c r="S22" s="8"/>
    </row>
    <row r="23" spans="1:19" s="15" customFormat="1" x14ac:dyDescent="0.25">
      <c r="A23" s="251" t="s">
        <v>21</v>
      </c>
      <c r="B23" s="57" t="s">
        <v>703</v>
      </c>
      <c r="C23" s="143" t="s">
        <v>704</v>
      </c>
      <c r="D23" s="357">
        <v>14.43</v>
      </c>
      <c r="E23" s="279">
        <v>14.43</v>
      </c>
      <c r="F23" s="280">
        <v>0</v>
      </c>
      <c r="G23" s="108" t="s">
        <v>699</v>
      </c>
      <c r="H23" s="108">
        <v>20</v>
      </c>
      <c r="I23" s="106" t="s">
        <v>2276</v>
      </c>
      <c r="J23" s="106" t="s">
        <v>700</v>
      </c>
      <c r="K23" s="106">
        <v>1440</v>
      </c>
      <c r="L23" s="105">
        <v>11.7</v>
      </c>
      <c r="M23" s="106" t="s">
        <v>2271</v>
      </c>
      <c r="N23" s="282"/>
      <c r="O23" s="265" t="s">
        <v>678</v>
      </c>
      <c r="P23" s="8"/>
      <c r="Q23" s="8"/>
      <c r="R23" s="8"/>
      <c r="S23" s="8"/>
    </row>
    <row r="24" spans="1:19" s="15" customFormat="1" x14ac:dyDescent="0.25">
      <c r="A24" s="251" t="s">
        <v>22</v>
      </c>
      <c r="B24" s="57" t="s">
        <v>705</v>
      </c>
      <c r="C24" s="143" t="s">
        <v>706</v>
      </c>
      <c r="D24" s="357">
        <v>14.43</v>
      </c>
      <c r="E24" s="279">
        <v>14.43</v>
      </c>
      <c r="F24" s="280">
        <v>0</v>
      </c>
      <c r="G24" s="108" t="s">
        <v>699</v>
      </c>
      <c r="H24" s="108">
        <v>20</v>
      </c>
      <c r="I24" s="106" t="s">
        <v>2276</v>
      </c>
      <c r="J24" s="106" t="s">
        <v>700</v>
      </c>
      <c r="K24" s="106">
        <v>1440</v>
      </c>
      <c r="L24" s="105">
        <v>11.8</v>
      </c>
      <c r="M24" s="106" t="s">
        <v>2271</v>
      </c>
      <c r="N24" s="282"/>
      <c r="O24" s="265" t="s">
        <v>678</v>
      </c>
      <c r="P24" s="8"/>
      <c r="Q24" s="8"/>
      <c r="R24" s="8"/>
      <c r="S24" s="8"/>
    </row>
    <row r="25" spans="1:19" s="15" customFormat="1" x14ac:dyDescent="0.25">
      <c r="A25" s="251" t="s">
        <v>23</v>
      </c>
      <c r="B25" s="57" t="s">
        <v>707</v>
      </c>
      <c r="C25" s="143" t="s">
        <v>708</v>
      </c>
      <c r="D25" s="357">
        <v>14.43</v>
      </c>
      <c r="E25" s="279">
        <v>14.43</v>
      </c>
      <c r="F25" s="280">
        <v>0</v>
      </c>
      <c r="G25" s="108" t="s">
        <v>699</v>
      </c>
      <c r="H25" s="108">
        <v>20</v>
      </c>
      <c r="I25" s="106" t="s">
        <v>2276</v>
      </c>
      <c r="J25" s="106" t="s">
        <v>700</v>
      </c>
      <c r="K25" s="106">
        <v>1440</v>
      </c>
      <c r="L25" s="105">
        <v>12.1</v>
      </c>
      <c r="M25" s="106" t="s">
        <v>2271</v>
      </c>
      <c r="N25" s="282"/>
      <c r="O25" s="265" t="s">
        <v>678</v>
      </c>
      <c r="P25" s="8"/>
      <c r="Q25" s="8"/>
      <c r="R25" s="8"/>
      <c r="S25" s="8"/>
    </row>
    <row r="26" spans="1:19" s="15" customFormat="1" x14ac:dyDescent="0.25">
      <c r="A26" s="251" t="s">
        <v>24</v>
      </c>
      <c r="B26" s="57" t="s">
        <v>709</v>
      </c>
      <c r="C26" s="143" t="s">
        <v>710</v>
      </c>
      <c r="D26" s="357">
        <v>14.43</v>
      </c>
      <c r="E26" s="279">
        <v>14.43</v>
      </c>
      <c r="F26" s="280">
        <v>0</v>
      </c>
      <c r="G26" s="108" t="s">
        <v>699</v>
      </c>
      <c r="H26" s="108">
        <v>20</v>
      </c>
      <c r="I26" s="106" t="s">
        <v>2276</v>
      </c>
      <c r="J26" s="106" t="s">
        <v>700</v>
      </c>
      <c r="K26" s="106">
        <v>1440</v>
      </c>
      <c r="L26" s="105">
        <v>11.2</v>
      </c>
      <c r="M26" s="106" t="s">
        <v>2271</v>
      </c>
      <c r="N26" s="282"/>
      <c r="O26" s="265" t="s">
        <v>678</v>
      </c>
      <c r="P26" s="8"/>
      <c r="Q26" s="8"/>
      <c r="R26" s="8"/>
      <c r="S26" s="8"/>
    </row>
    <row r="27" spans="1:19" s="16" customFormat="1" ht="18.75" x14ac:dyDescent="0.25">
      <c r="A27" s="366" t="s">
        <v>25</v>
      </c>
      <c r="B27" s="367" t="s">
        <v>622</v>
      </c>
      <c r="C27" s="131" t="s">
        <v>2243</v>
      </c>
      <c r="D27" s="371"/>
      <c r="E27" s="372"/>
      <c r="F27" s="372"/>
      <c r="G27" s="372"/>
      <c r="H27" s="372"/>
      <c r="I27" s="372"/>
      <c r="J27" s="372"/>
      <c r="K27" s="372"/>
      <c r="L27" s="372"/>
      <c r="M27" s="372"/>
      <c r="N27" s="283"/>
      <c r="O27" s="265"/>
      <c r="P27" s="36"/>
      <c r="Q27" s="36"/>
      <c r="R27" s="36"/>
      <c r="S27" s="36"/>
    </row>
    <row r="28" spans="1:19" s="14" customFormat="1" x14ac:dyDescent="0.25">
      <c r="A28" s="250" t="s">
        <v>26</v>
      </c>
      <c r="B28" s="55" t="s">
        <v>711</v>
      </c>
      <c r="C28" s="104" t="s">
        <v>2242</v>
      </c>
      <c r="D28" s="357">
        <v>24.98</v>
      </c>
      <c r="E28" s="279">
        <v>24.98</v>
      </c>
      <c r="F28" s="280">
        <v>0</v>
      </c>
      <c r="G28" s="106" t="s">
        <v>682</v>
      </c>
      <c r="H28" s="106">
        <v>5</v>
      </c>
      <c r="I28" s="106" t="s">
        <v>2276</v>
      </c>
      <c r="J28" s="106" t="s">
        <v>712</v>
      </c>
      <c r="K28" s="106">
        <v>600</v>
      </c>
      <c r="L28" s="105">
        <v>0.7</v>
      </c>
      <c r="M28" s="106" t="s">
        <v>2271</v>
      </c>
      <c r="N28" s="282"/>
      <c r="O28" s="265" t="s">
        <v>678</v>
      </c>
      <c r="P28" s="8"/>
      <c r="Q28" s="8"/>
      <c r="R28" s="8"/>
      <c r="S28" s="8"/>
    </row>
    <row r="29" spans="1:19" s="15" customFormat="1" x14ac:dyDescent="0.25">
      <c r="A29" s="251" t="s">
        <v>27</v>
      </c>
      <c r="B29" s="57" t="s">
        <v>713</v>
      </c>
      <c r="C29" s="107" t="s">
        <v>2241</v>
      </c>
      <c r="D29" s="357">
        <v>27.41</v>
      </c>
      <c r="E29" s="279">
        <v>27.41</v>
      </c>
      <c r="F29" s="280">
        <v>0</v>
      </c>
      <c r="G29" s="108" t="s">
        <v>682</v>
      </c>
      <c r="H29" s="108">
        <v>5</v>
      </c>
      <c r="I29" s="106" t="s">
        <v>2276</v>
      </c>
      <c r="J29" s="106" t="s">
        <v>712</v>
      </c>
      <c r="K29" s="106">
        <v>600</v>
      </c>
      <c r="L29" s="105">
        <v>1</v>
      </c>
      <c r="M29" s="106" t="s">
        <v>2271</v>
      </c>
      <c r="N29" s="282"/>
      <c r="O29" s="265" t="s">
        <v>678</v>
      </c>
      <c r="P29" s="8"/>
      <c r="Q29" s="8"/>
      <c r="R29" s="8"/>
      <c r="S29" s="8"/>
    </row>
    <row r="30" spans="1:19" s="15" customFormat="1" x14ac:dyDescent="0.25">
      <c r="A30" s="251" t="s">
        <v>28</v>
      </c>
      <c r="B30" s="57" t="s">
        <v>714</v>
      </c>
      <c r="C30" s="107" t="s">
        <v>2240</v>
      </c>
      <c r="D30" s="357">
        <v>11.28</v>
      </c>
      <c r="E30" s="279">
        <v>11.28</v>
      </c>
      <c r="F30" s="280">
        <v>0</v>
      </c>
      <c r="G30" s="108" t="s">
        <v>682</v>
      </c>
      <c r="H30" s="108">
        <v>6</v>
      </c>
      <c r="I30" s="106" t="s">
        <v>2276</v>
      </c>
      <c r="J30" s="106" t="s">
        <v>715</v>
      </c>
      <c r="K30" s="106">
        <v>660</v>
      </c>
      <c r="L30" s="105">
        <v>0.2</v>
      </c>
      <c r="M30" s="106" t="s">
        <v>2271</v>
      </c>
      <c r="N30" s="282"/>
      <c r="O30" s="265" t="s">
        <v>678</v>
      </c>
      <c r="P30" s="8"/>
      <c r="Q30" s="8"/>
      <c r="R30" s="8"/>
      <c r="S30" s="8"/>
    </row>
    <row r="31" spans="1:19" s="16" customFormat="1" ht="18.75" x14ac:dyDescent="0.25">
      <c r="A31" s="366" t="s">
        <v>29</v>
      </c>
      <c r="B31" s="367" t="s">
        <v>622</v>
      </c>
      <c r="C31" s="131" t="s">
        <v>716</v>
      </c>
      <c r="D31" s="371"/>
      <c r="E31" s="372"/>
      <c r="F31" s="372"/>
      <c r="G31" s="372"/>
      <c r="H31" s="372"/>
      <c r="I31" s="372"/>
      <c r="J31" s="372"/>
      <c r="K31" s="372"/>
      <c r="L31" s="372"/>
      <c r="M31" s="372"/>
      <c r="N31" s="283"/>
      <c r="O31" s="265"/>
      <c r="P31" s="36"/>
      <c r="Q31" s="36"/>
      <c r="R31" s="36"/>
      <c r="S31" s="36"/>
    </row>
    <row r="32" spans="1:19" s="14" customFormat="1" x14ac:dyDescent="0.25">
      <c r="A32" s="250" t="s">
        <v>30</v>
      </c>
      <c r="B32" s="55" t="s">
        <v>717</v>
      </c>
      <c r="C32" s="104" t="s">
        <v>2208</v>
      </c>
      <c r="D32" s="357">
        <v>55.47</v>
      </c>
      <c r="E32" s="279">
        <v>55.47</v>
      </c>
      <c r="F32" s="280">
        <v>0</v>
      </c>
      <c r="G32" s="106" t="s">
        <v>682</v>
      </c>
      <c r="H32" s="106">
        <v>6</v>
      </c>
      <c r="I32" s="106" t="s">
        <v>2274</v>
      </c>
      <c r="J32" s="106" t="s">
        <v>715</v>
      </c>
      <c r="K32" s="106">
        <v>270</v>
      </c>
      <c r="L32" s="105">
        <v>2.8</v>
      </c>
      <c r="M32" s="106" t="s">
        <v>2271</v>
      </c>
      <c r="N32" s="282"/>
      <c r="O32" s="265" t="s">
        <v>678</v>
      </c>
      <c r="P32" s="8"/>
      <c r="Q32" s="8"/>
      <c r="R32" s="8"/>
      <c r="S32" s="8"/>
    </row>
    <row r="33" spans="1:19" s="16" customFormat="1" ht="18.75" x14ac:dyDescent="0.25">
      <c r="A33" s="366" t="s">
        <v>31</v>
      </c>
      <c r="B33" s="367" t="s">
        <v>622</v>
      </c>
      <c r="C33" s="131" t="s">
        <v>718</v>
      </c>
      <c r="D33" s="371"/>
      <c r="E33" s="372"/>
      <c r="F33" s="372"/>
      <c r="G33" s="372"/>
      <c r="H33" s="372"/>
      <c r="I33" s="372"/>
      <c r="J33" s="372"/>
      <c r="K33" s="372"/>
      <c r="L33" s="372"/>
      <c r="M33" s="372"/>
      <c r="N33" s="283"/>
      <c r="O33" s="265"/>
      <c r="P33" s="36"/>
      <c r="Q33" s="36"/>
      <c r="R33" s="36"/>
      <c r="S33" s="36"/>
    </row>
    <row r="34" spans="1:19" s="15" customFormat="1" x14ac:dyDescent="0.25">
      <c r="A34" s="251" t="s">
        <v>32</v>
      </c>
      <c r="B34" s="57" t="s">
        <v>719</v>
      </c>
      <c r="C34" s="107" t="s">
        <v>2244</v>
      </c>
      <c r="D34" s="357">
        <v>14.4</v>
      </c>
      <c r="E34" s="279">
        <v>14.4</v>
      </c>
      <c r="F34" s="280">
        <v>0</v>
      </c>
      <c r="G34" s="108" t="s">
        <v>682</v>
      </c>
      <c r="H34" s="108">
        <v>10</v>
      </c>
      <c r="I34" s="106" t="s">
        <v>2276</v>
      </c>
      <c r="J34" s="106" t="s">
        <v>683</v>
      </c>
      <c r="K34" s="106">
        <v>600</v>
      </c>
      <c r="L34" s="105">
        <v>3</v>
      </c>
      <c r="M34" s="106" t="s">
        <v>2271</v>
      </c>
      <c r="N34" s="282"/>
      <c r="O34" s="265" t="s">
        <v>678</v>
      </c>
      <c r="P34" s="8"/>
      <c r="Q34" s="8"/>
      <c r="R34" s="8"/>
      <c r="S34" s="8"/>
    </row>
    <row r="35" spans="1:19" s="15" customFormat="1" x14ac:dyDescent="0.25">
      <c r="A35" s="251" t="s">
        <v>33</v>
      </c>
      <c r="B35" s="57" t="s">
        <v>720</v>
      </c>
      <c r="C35" s="107" t="s">
        <v>2245</v>
      </c>
      <c r="D35" s="357">
        <v>22.53</v>
      </c>
      <c r="E35" s="279">
        <v>22.53</v>
      </c>
      <c r="F35" s="280">
        <v>0</v>
      </c>
      <c r="G35" s="108" t="s">
        <v>682</v>
      </c>
      <c r="H35" s="108">
        <v>10</v>
      </c>
      <c r="I35" s="106" t="s">
        <v>2276</v>
      </c>
      <c r="J35" s="106" t="s">
        <v>683</v>
      </c>
      <c r="K35" s="106">
        <v>600</v>
      </c>
      <c r="L35" s="105">
        <v>3.7</v>
      </c>
      <c r="M35" s="106" t="s">
        <v>2271</v>
      </c>
      <c r="N35" s="282"/>
      <c r="O35" s="265" t="s">
        <v>678</v>
      </c>
      <c r="P35" s="8"/>
      <c r="Q35" s="8"/>
      <c r="R35" s="8"/>
      <c r="S35" s="8"/>
    </row>
    <row r="36" spans="1:19" s="15" customFormat="1" x14ac:dyDescent="0.25">
      <c r="A36" s="251" t="s">
        <v>34</v>
      </c>
      <c r="B36" s="57" t="s">
        <v>721</v>
      </c>
      <c r="C36" s="107" t="s">
        <v>2248</v>
      </c>
      <c r="D36" s="357">
        <v>42.86</v>
      </c>
      <c r="E36" s="279">
        <v>42.86</v>
      </c>
      <c r="F36" s="280">
        <v>0</v>
      </c>
      <c r="G36" s="108" t="s">
        <v>682</v>
      </c>
      <c r="H36" s="108">
        <v>2</v>
      </c>
      <c r="I36" s="106" t="s">
        <v>2276</v>
      </c>
      <c r="J36" s="106" t="s">
        <v>722</v>
      </c>
      <c r="K36" s="106">
        <v>120</v>
      </c>
      <c r="L36" s="105">
        <v>2.2999999999999998</v>
      </c>
      <c r="M36" s="106" t="s">
        <v>2271</v>
      </c>
      <c r="N36" s="282"/>
      <c r="O36" s="265" t="s">
        <v>678</v>
      </c>
      <c r="P36" s="8"/>
      <c r="Q36" s="8"/>
      <c r="R36" s="8"/>
      <c r="S36" s="8"/>
    </row>
    <row r="37" spans="1:19" s="15" customFormat="1" x14ac:dyDescent="0.25">
      <c r="A37" s="251" t="s">
        <v>35</v>
      </c>
      <c r="B37" s="57" t="s">
        <v>723</v>
      </c>
      <c r="C37" s="107" t="s">
        <v>2246</v>
      </c>
      <c r="D37" s="357">
        <v>51.12</v>
      </c>
      <c r="E37" s="279">
        <v>51.12</v>
      </c>
      <c r="F37" s="280">
        <v>0</v>
      </c>
      <c r="G37" s="108" t="s">
        <v>682</v>
      </c>
      <c r="H37" s="108">
        <v>2</v>
      </c>
      <c r="I37" s="106" t="s">
        <v>2276</v>
      </c>
      <c r="J37" s="106" t="s">
        <v>722</v>
      </c>
      <c r="K37" s="106">
        <v>120</v>
      </c>
      <c r="L37" s="105">
        <v>3</v>
      </c>
      <c r="M37" s="106" t="s">
        <v>2271</v>
      </c>
      <c r="N37" s="282"/>
      <c r="O37" s="265" t="s">
        <v>678</v>
      </c>
      <c r="P37" s="8"/>
      <c r="Q37" s="8"/>
      <c r="R37" s="8"/>
      <c r="S37" s="8"/>
    </row>
    <row r="38" spans="1:19" s="15" customFormat="1" x14ac:dyDescent="0.25">
      <c r="A38" s="251" t="s">
        <v>36</v>
      </c>
      <c r="B38" s="57" t="s">
        <v>724</v>
      </c>
      <c r="C38" s="107" t="s">
        <v>2249</v>
      </c>
      <c r="D38" s="357">
        <v>46.11</v>
      </c>
      <c r="E38" s="279">
        <v>46.11</v>
      </c>
      <c r="F38" s="280">
        <v>0</v>
      </c>
      <c r="G38" s="108" t="s">
        <v>682</v>
      </c>
      <c r="H38" s="108">
        <v>2</v>
      </c>
      <c r="I38" s="106" t="s">
        <v>2276</v>
      </c>
      <c r="J38" s="106" t="s">
        <v>722</v>
      </c>
      <c r="K38" s="106">
        <v>120</v>
      </c>
      <c r="L38" s="105">
        <v>2.4</v>
      </c>
      <c r="M38" s="106" t="s">
        <v>2271</v>
      </c>
      <c r="N38" s="282"/>
      <c r="O38" s="265" t="s">
        <v>678</v>
      </c>
      <c r="P38" s="8"/>
      <c r="Q38" s="8"/>
      <c r="R38" s="8"/>
      <c r="S38" s="8"/>
    </row>
    <row r="39" spans="1:19" s="15" customFormat="1" x14ac:dyDescent="0.25">
      <c r="A39" s="251" t="s">
        <v>37</v>
      </c>
      <c r="B39" s="57" t="s">
        <v>725</v>
      </c>
      <c r="C39" s="107" t="s">
        <v>2247</v>
      </c>
      <c r="D39" s="357">
        <v>60.49</v>
      </c>
      <c r="E39" s="279">
        <v>60.49</v>
      </c>
      <c r="F39" s="280">
        <v>0</v>
      </c>
      <c r="G39" s="108" t="s">
        <v>682</v>
      </c>
      <c r="H39" s="108">
        <v>2</v>
      </c>
      <c r="I39" s="106" t="s">
        <v>2276</v>
      </c>
      <c r="J39" s="106" t="s">
        <v>722</v>
      </c>
      <c r="K39" s="106">
        <v>120</v>
      </c>
      <c r="L39" s="105">
        <v>3.1</v>
      </c>
      <c r="M39" s="106" t="s">
        <v>2271</v>
      </c>
      <c r="N39" s="282"/>
      <c r="O39" s="265" t="s">
        <v>678</v>
      </c>
      <c r="P39" s="8"/>
      <c r="Q39" s="8"/>
      <c r="R39" s="8"/>
      <c r="S39" s="8"/>
    </row>
    <row r="40" spans="1:19" s="27" customFormat="1" ht="15.75" x14ac:dyDescent="0.25">
      <c r="A40" s="368" t="s">
        <v>582</v>
      </c>
      <c r="B40" s="76" t="s">
        <v>624</v>
      </c>
      <c r="C40" s="363" t="s">
        <v>1640</v>
      </c>
      <c r="D40" s="361"/>
      <c r="E40" s="81"/>
      <c r="F40" s="81"/>
      <c r="G40" s="81"/>
      <c r="H40" s="81"/>
      <c r="I40" s="81"/>
      <c r="J40" s="81"/>
      <c r="K40" s="81"/>
      <c r="L40" s="81"/>
      <c r="N40" s="284"/>
      <c r="O40" s="265"/>
      <c r="P40" s="11"/>
      <c r="Q40" s="11"/>
      <c r="R40" s="11"/>
      <c r="S40" s="11"/>
    </row>
    <row r="41" spans="1:19" s="15" customFormat="1" x14ac:dyDescent="0.25">
      <c r="A41" s="111" t="s">
        <v>583</v>
      </c>
      <c r="B41" s="57" t="s">
        <v>1641</v>
      </c>
      <c r="C41" s="107" t="s">
        <v>2250</v>
      </c>
      <c r="D41" s="357">
        <v>15.94</v>
      </c>
      <c r="E41" s="279">
        <v>15.94</v>
      </c>
      <c r="F41" s="280">
        <v>0</v>
      </c>
      <c r="G41" s="108" t="s">
        <v>682</v>
      </c>
      <c r="H41" s="108">
        <v>5</v>
      </c>
      <c r="I41" s="106" t="s">
        <v>2274</v>
      </c>
      <c r="J41" s="106">
        <v>5</v>
      </c>
      <c r="K41" s="106">
        <v>300</v>
      </c>
      <c r="L41" s="105">
        <v>1.1000000000000001</v>
      </c>
      <c r="M41" s="106" t="s">
        <v>2271</v>
      </c>
      <c r="N41" s="282"/>
      <c r="O41" s="265" t="s">
        <v>678</v>
      </c>
      <c r="P41" s="8"/>
      <c r="Q41" s="8"/>
      <c r="R41" s="8"/>
      <c r="S41" s="8"/>
    </row>
    <row r="42" spans="1:19" s="15" customFormat="1" x14ac:dyDescent="0.25">
      <c r="A42" s="111" t="s">
        <v>584</v>
      </c>
      <c r="B42" s="57" t="s">
        <v>1642</v>
      </c>
      <c r="C42" s="107" t="s">
        <v>2251</v>
      </c>
      <c r="D42" s="357">
        <v>36.049999999999997</v>
      </c>
      <c r="E42" s="279">
        <v>36.049999999999997</v>
      </c>
      <c r="F42" s="280">
        <v>0</v>
      </c>
      <c r="G42" s="108" t="s">
        <v>682</v>
      </c>
      <c r="H42" s="108">
        <v>5</v>
      </c>
      <c r="I42" s="106" t="s">
        <v>2274</v>
      </c>
      <c r="J42" s="106">
        <v>5</v>
      </c>
      <c r="K42" s="106">
        <v>300</v>
      </c>
      <c r="L42" s="105">
        <v>2.9</v>
      </c>
      <c r="M42" s="106" t="s">
        <v>2272</v>
      </c>
      <c r="N42" s="282"/>
      <c r="O42" s="265" t="s">
        <v>678</v>
      </c>
      <c r="P42" s="8"/>
      <c r="Q42" s="8"/>
      <c r="R42" s="8"/>
      <c r="S42" s="8"/>
    </row>
    <row r="43" spans="1:19" s="16" customFormat="1" ht="18.75" x14ac:dyDescent="0.25">
      <c r="A43" s="366" t="s">
        <v>38</v>
      </c>
      <c r="B43" s="367" t="s">
        <v>622</v>
      </c>
      <c r="C43" s="131" t="s">
        <v>726</v>
      </c>
      <c r="D43" s="371"/>
      <c r="E43" s="372"/>
      <c r="F43" s="372"/>
      <c r="G43" s="372"/>
      <c r="H43" s="372"/>
      <c r="I43" s="372"/>
      <c r="J43" s="372"/>
      <c r="K43" s="372"/>
      <c r="L43" s="372"/>
      <c r="M43" s="372"/>
      <c r="N43" s="283"/>
      <c r="O43" s="265"/>
      <c r="P43" s="36"/>
      <c r="Q43" s="36"/>
      <c r="R43" s="36"/>
      <c r="S43" s="36"/>
    </row>
    <row r="44" spans="1:19" s="16" customFormat="1" ht="18.75" x14ac:dyDescent="0.25">
      <c r="A44" s="368" t="s">
        <v>3214</v>
      </c>
      <c r="B44" s="76" t="s">
        <v>624</v>
      </c>
      <c r="C44" s="363" t="s">
        <v>3218</v>
      </c>
      <c r="D44" s="361"/>
      <c r="E44" s="81"/>
      <c r="F44" s="81"/>
      <c r="G44" s="81"/>
      <c r="H44" s="81"/>
      <c r="I44" s="81"/>
      <c r="J44" s="81"/>
      <c r="K44" s="81"/>
      <c r="L44" s="81"/>
      <c r="M44" s="27"/>
      <c r="N44" s="284"/>
      <c r="O44" s="265"/>
      <c r="P44" s="36"/>
      <c r="Q44" s="36"/>
      <c r="R44" s="36"/>
      <c r="S44" s="36"/>
    </row>
    <row r="45" spans="1:19" s="16" customFormat="1" ht="18.75" x14ac:dyDescent="0.25">
      <c r="A45" s="250" t="s">
        <v>3215</v>
      </c>
      <c r="B45" s="369" t="s">
        <v>3216</v>
      </c>
      <c r="C45" s="364" t="s">
        <v>3217</v>
      </c>
      <c r="D45" s="357">
        <v>80.069999999999993</v>
      </c>
      <c r="E45" s="279" t="s">
        <v>2276</v>
      </c>
      <c r="F45" s="280" t="s">
        <v>678</v>
      </c>
      <c r="G45" s="373" t="s">
        <v>682</v>
      </c>
      <c r="H45" s="373">
        <v>28</v>
      </c>
      <c r="I45" s="106" t="s">
        <v>2276</v>
      </c>
      <c r="J45" s="106">
        <v>28</v>
      </c>
      <c r="K45" s="106">
        <v>28</v>
      </c>
      <c r="L45" s="105">
        <v>5.4</v>
      </c>
      <c r="M45" s="106" t="s">
        <v>2271</v>
      </c>
      <c r="N45" s="282"/>
      <c r="O45" s="265"/>
      <c r="P45" s="36"/>
      <c r="Q45" s="36"/>
      <c r="R45" s="36"/>
      <c r="S45" s="36"/>
    </row>
    <row r="46" spans="1:19" s="27" customFormat="1" ht="15.75" x14ac:dyDescent="0.25">
      <c r="A46" s="368" t="s">
        <v>39</v>
      </c>
      <c r="B46" s="76" t="s">
        <v>624</v>
      </c>
      <c r="C46" s="363" t="s">
        <v>727</v>
      </c>
      <c r="D46" s="361"/>
      <c r="E46" s="81"/>
      <c r="F46" s="81"/>
      <c r="G46" s="81"/>
      <c r="H46" s="81"/>
      <c r="I46" s="81"/>
      <c r="J46" s="81"/>
      <c r="K46" s="81"/>
      <c r="L46" s="81"/>
      <c r="N46" s="284"/>
      <c r="O46" s="265"/>
      <c r="P46" s="11"/>
      <c r="Q46" s="11"/>
      <c r="R46" s="11"/>
      <c r="S46" s="11"/>
    </row>
    <row r="47" spans="1:19" s="14" customFormat="1" x14ac:dyDescent="0.25">
      <c r="A47" s="250" t="s">
        <v>40</v>
      </c>
      <c r="B47" s="369" t="s">
        <v>728</v>
      </c>
      <c r="C47" s="364" t="s">
        <v>729</v>
      </c>
      <c r="D47" s="357">
        <v>81.319999999999993</v>
      </c>
      <c r="E47" s="279">
        <v>81.319999999999993</v>
      </c>
      <c r="F47" s="280">
        <v>0</v>
      </c>
      <c r="G47" s="373" t="s">
        <v>682</v>
      </c>
      <c r="H47" s="373">
        <v>24</v>
      </c>
      <c r="I47" s="106" t="s">
        <v>2276</v>
      </c>
      <c r="J47" s="106">
        <v>24</v>
      </c>
      <c r="K47" s="106">
        <v>24</v>
      </c>
      <c r="L47" s="105">
        <v>5.3</v>
      </c>
      <c r="M47" s="106" t="s">
        <v>2271</v>
      </c>
      <c r="N47" s="282"/>
      <c r="O47" s="265" t="s">
        <v>678</v>
      </c>
      <c r="P47" s="8"/>
      <c r="Q47" s="8"/>
      <c r="R47" s="8"/>
      <c r="S47" s="8"/>
    </row>
    <row r="48" spans="1:19" s="27" customFormat="1" ht="15.75" x14ac:dyDescent="0.25">
      <c r="A48" s="368" t="s">
        <v>41</v>
      </c>
      <c r="B48" s="76" t="s">
        <v>624</v>
      </c>
      <c r="C48" s="363" t="s">
        <v>730</v>
      </c>
      <c r="D48" s="361"/>
      <c r="E48" s="81"/>
      <c r="F48" s="81"/>
      <c r="G48" s="81"/>
      <c r="H48" s="81"/>
      <c r="I48" s="81"/>
      <c r="J48" s="81"/>
      <c r="K48" s="81"/>
      <c r="L48" s="81"/>
      <c r="N48" s="284"/>
      <c r="O48" s="265"/>
      <c r="P48" s="11"/>
      <c r="Q48" s="11"/>
      <c r="R48" s="11"/>
      <c r="S48" s="11"/>
    </row>
    <row r="49" spans="1:19" s="14" customFormat="1" x14ac:dyDescent="0.25">
      <c r="A49" s="250" t="s">
        <v>42</v>
      </c>
      <c r="B49" s="55" t="s">
        <v>731</v>
      </c>
      <c r="C49" s="104" t="s">
        <v>732</v>
      </c>
      <c r="D49" s="357">
        <v>99.41</v>
      </c>
      <c r="E49" s="279">
        <v>99.41</v>
      </c>
      <c r="F49" s="280">
        <v>0</v>
      </c>
      <c r="G49" s="106" t="s">
        <v>682</v>
      </c>
      <c r="H49" s="106">
        <v>24</v>
      </c>
      <c r="I49" s="106" t="s">
        <v>2276</v>
      </c>
      <c r="J49" s="106">
        <v>24</v>
      </c>
      <c r="K49" s="106">
        <v>24</v>
      </c>
      <c r="L49" s="105">
        <v>141.60000000000002</v>
      </c>
      <c r="M49" s="106" t="s">
        <v>2271</v>
      </c>
      <c r="N49" s="282"/>
      <c r="O49" s="265" t="s">
        <v>678</v>
      </c>
      <c r="P49" s="8"/>
      <c r="Q49" s="8"/>
      <c r="R49" s="8"/>
      <c r="S49" s="8"/>
    </row>
    <row r="50" spans="1:19" s="27" customFormat="1" ht="15.75" x14ac:dyDescent="0.25">
      <c r="A50" s="368" t="s">
        <v>43</v>
      </c>
      <c r="B50" s="76" t="s">
        <v>624</v>
      </c>
      <c r="C50" s="363" t="s">
        <v>733</v>
      </c>
      <c r="D50" s="361"/>
      <c r="E50" s="81"/>
      <c r="F50" s="81"/>
      <c r="G50" s="81"/>
      <c r="H50" s="81"/>
      <c r="I50" s="81"/>
      <c r="J50" s="81"/>
      <c r="K50" s="81"/>
      <c r="L50" s="81"/>
      <c r="N50" s="284"/>
      <c r="O50" s="265"/>
      <c r="P50" s="11"/>
      <c r="Q50" s="11"/>
      <c r="R50" s="11"/>
      <c r="S50" s="11"/>
    </row>
    <row r="51" spans="1:19" s="14" customFormat="1" x14ac:dyDescent="0.25">
      <c r="A51" s="250" t="s">
        <v>44</v>
      </c>
      <c r="B51" s="55" t="s">
        <v>734</v>
      </c>
      <c r="C51" s="104" t="s">
        <v>735</v>
      </c>
      <c r="D51" s="357">
        <v>129.75</v>
      </c>
      <c r="E51" s="279">
        <v>129.75</v>
      </c>
      <c r="F51" s="280">
        <v>0</v>
      </c>
      <c r="G51" s="106" t="s">
        <v>682</v>
      </c>
      <c r="H51" s="106">
        <v>24</v>
      </c>
      <c r="I51" s="106" t="s">
        <v>2276</v>
      </c>
      <c r="J51" s="106">
        <v>24</v>
      </c>
      <c r="K51" s="106">
        <v>24</v>
      </c>
      <c r="L51" s="105">
        <v>141.60000000000002</v>
      </c>
      <c r="M51" s="106" t="s">
        <v>2271</v>
      </c>
      <c r="N51" s="282"/>
      <c r="O51" s="265" t="s">
        <v>678</v>
      </c>
      <c r="P51" s="8"/>
      <c r="Q51" s="8"/>
      <c r="R51" s="8"/>
      <c r="S51" s="8"/>
    </row>
    <row r="52" spans="1:19" s="27" customFormat="1" ht="15.75" x14ac:dyDescent="0.25">
      <c r="A52" s="368" t="s">
        <v>45</v>
      </c>
      <c r="B52" s="76" t="s">
        <v>624</v>
      </c>
      <c r="C52" s="363" t="s">
        <v>736</v>
      </c>
      <c r="D52" s="361"/>
      <c r="E52" s="81"/>
      <c r="F52" s="81"/>
      <c r="G52" s="81"/>
      <c r="H52" s="81"/>
      <c r="I52" s="81"/>
      <c r="J52" s="81"/>
      <c r="K52" s="81"/>
      <c r="L52" s="81"/>
      <c r="N52" s="284"/>
      <c r="O52" s="265"/>
      <c r="P52" s="11"/>
      <c r="Q52" s="11"/>
      <c r="R52" s="11"/>
      <c r="S52" s="11"/>
    </row>
    <row r="53" spans="1:19" s="15" customFormat="1" x14ac:dyDescent="0.25">
      <c r="A53" s="251" t="s">
        <v>46</v>
      </c>
      <c r="B53" s="57" t="s">
        <v>737</v>
      </c>
      <c r="C53" s="107" t="s">
        <v>738</v>
      </c>
      <c r="D53" s="357">
        <v>67.77</v>
      </c>
      <c r="E53" s="279">
        <v>67.77</v>
      </c>
      <c r="F53" s="280">
        <v>0</v>
      </c>
      <c r="G53" s="108" t="s">
        <v>682</v>
      </c>
      <c r="H53" s="108">
        <v>36</v>
      </c>
      <c r="I53" s="106" t="s">
        <v>2276</v>
      </c>
      <c r="J53" s="106">
        <v>36</v>
      </c>
      <c r="K53" s="106">
        <v>36</v>
      </c>
      <c r="L53" s="105">
        <v>115.2</v>
      </c>
      <c r="M53" s="106" t="s">
        <v>2271</v>
      </c>
      <c r="N53" s="282"/>
      <c r="O53" s="265" t="s">
        <v>678</v>
      </c>
      <c r="P53" s="8"/>
      <c r="Q53" s="8"/>
      <c r="R53" s="8"/>
      <c r="S53" s="8"/>
    </row>
    <row r="54" spans="1:19" s="15" customFormat="1" x14ac:dyDescent="0.25">
      <c r="A54" s="251" t="s">
        <v>47</v>
      </c>
      <c r="B54" s="57" t="s">
        <v>739</v>
      </c>
      <c r="C54" s="107" t="s">
        <v>740</v>
      </c>
      <c r="D54" s="357">
        <v>129.75</v>
      </c>
      <c r="E54" s="279">
        <v>129.75</v>
      </c>
      <c r="F54" s="280">
        <v>0</v>
      </c>
      <c r="G54" s="108" t="s">
        <v>682</v>
      </c>
      <c r="H54" s="108">
        <v>28</v>
      </c>
      <c r="I54" s="106" t="s">
        <v>2276</v>
      </c>
      <c r="J54" s="106">
        <v>28</v>
      </c>
      <c r="K54" s="106">
        <v>28</v>
      </c>
      <c r="L54" s="105">
        <v>165.20000000000002</v>
      </c>
      <c r="M54" s="106" t="s">
        <v>2271</v>
      </c>
      <c r="N54" s="282"/>
      <c r="O54" s="265" t="s">
        <v>678</v>
      </c>
      <c r="P54" s="8"/>
      <c r="Q54" s="8"/>
      <c r="R54" s="8"/>
      <c r="S54" s="8"/>
    </row>
    <row r="55" spans="1:19" s="15" customFormat="1" x14ac:dyDescent="0.25">
      <c r="A55" s="251" t="s">
        <v>48</v>
      </c>
      <c r="B55" s="57" t="s">
        <v>741</v>
      </c>
      <c r="C55" s="107" t="s">
        <v>742</v>
      </c>
      <c r="D55" s="357">
        <v>108.72</v>
      </c>
      <c r="E55" s="279">
        <v>108.72</v>
      </c>
      <c r="F55" s="280">
        <v>0</v>
      </c>
      <c r="G55" s="108" t="s">
        <v>682</v>
      </c>
      <c r="H55" s="108">
        <v>24</v>
      </c>
      <c r="I55" s="106" t="s">
        <v>2276</v>
      </c>
      <c r="J55" s="106">
        <v>24</v>
      </c>
      <c r="K55" s="106">
        <v>24</v>
      </c>
      <c r="L55" s="105">
        <v>141.60000000000002</v>
      </c>
      <c r="M55" s="106" t="s">
        <v>2271</v>
      </c>
      <c r="N55" s="282"/>
      <c r="O55" s="265" t="s">
        <v>678</v>
      </c>
      <c r="P55" s="8"/>
      <c r="Q55" s="8"/>
      <c r="R55" s="8"/>
      <c r="S55" s="8"/>
    </row>
    <row r="56" spans="1:19" s="27" customFormat="1" ht="15.75" x14ac:dyDescent="0.25">
      <c r="A56" s="368" t="s">
        <v>49</v>
      </c>
      <c r="B56" s="76" t="s">
        <v>624</v>
      </c>
      <c r="C56" s="363" t="s">
        <v>743</v>
      </c>
      <c r="D56" s="361"/>
      <c r="E56" s="81"/>
      <c r="F56" s="81"/>
      <c r="G56" s="81"/>
      <c r="H56" s="81"/>
      <c r="I56" s="81"/>
      <c r="J56" s="81"/>
      <c r="K56" s="81"/>
      <c r="L56" s="81"/>
      <c r="N56" s="284"/>
      <c r="O56" s="265"/>
      <c r="P56" s="11"/>
      <c r="Q56" s="11"/>
      <c r="R56" s="11"/>
      <c r="S56" s="11"/>
    </row>
    <row r="57" spans="1:19" s="14" customFormat="1" x14ac:dyDescent="0.25">
      <c r="A57" s="250" t="s">
        <v>50</v>
      </c>
      <c r="B57" s="55" t="s">
        <v>744</v>
      </c>
      <c r="C57" s="104" t="s">
        <v>745</v>
      </c>
      <c r="D57" s="357">
        <v>188.38</v>
      </c>
      <c r="E57" s="279">
        <v>188.38</v>
      </c>
      <c r="F57" s="280">
        <v>0</v>
      </c>
      <c r="G57" s="106" t="s">
        <v>682</v>
      </c>
      <c r="H57" s="106">
        <v>24</v>
      </c>
      <c r="I57" s="106" t="s">
        <v>2276</v>
      </c>
      <c r="J57" s="106">
        <v>24</v>
      </c>
      <c r="K57" s="106">
        <v>24</v>
      </c>
      <c r="L57" s="105">
        <v>141.60000000000002</v>
      </c>
      <c r="M57" s="106" t="s">
        <v>2271</v>
      </c>
      <c r="N57" s="282"/>
      <c r="O57" s="265" t="s">
        <v>678</v>
      </c>
      <c r="P57" s="8"/>
      <c r="Q57" s="8"/>
      <c r="R57" s="8"/>
      <c r="S57" s="8"/>
    </row>
    <row r="58" spans="1:19" s="27" customFormat="1" ht="15.75" x14ac:dyDescent="0.25">
      <c r="A58" s="368" t="s">
        <v>51</v>
      </c>
      <c r="B58" s="76" t="s">
        <v>624</v>
      </c>
      <c r="C58" s="363" t="s">
        <v>746</v>
      </c>
      <c r="D58" s="361"/>
      <c r="E58" s="81"/>
      <c r="F58" s="81"/>
      <c r="G58" s="81"/>
      <c r="H58" s="81"/>
      <c r="I58" s="81"/>
      <c r="J58" s="81"/>
      <c r="K58" s="81"/>
      <c r="L58" s="81"/>
      <c r="N58" s="284"/>
      <c r="O58" s="265"/>
      <c r="P58" s="11"/>
      <c r="Q58" s="11"/>
      <c r="R58" s="11"/>
      <c r="S58" s="11"/>
    </row>
    <row r="59" spans="1:19" s="14" customFormat="1" x14ac:dyDescent="0.25">
      <c r="A59" s="250" t="s">
        <v>52</v>
      </c>
      <c r="B59" s="55" t="s">
        <v>747</v>
      </c>
      <c r="C59" s="104" t="s">
        <v>748</v>
      </c>
      <c r="D59" s="357">
        <v>188.38</v>
      </c>
      <c r="E59" s="279">
        <v>188.38</v>
      </c>
      <c r="F59" s="280">
        <v>0</v>
      </c>
      <c r="G59" s="106" t="s">
        <v>682</v>
      </c>
      <c r="H59" s="106">
        <v>24</v>
      </c>
      <c r="I59" s="106" t="s">
        <v>2276</v>
      </c>
      <c r="J59" s="106">
        <v>24</v>
      </c>
      <c r="K59" s="106">
        <v>24</v>
      </c>
      <c r="L59" s="105">
        <v>141.60000000000002</v>
      </c>
      <c r="M59" s="106" t="s">
        <v>2271</v>
      </c>
      <c r="N59" s="282"/>
      <c r="O59" s="265" t="s">
        <v>678</v>
      </c>
      <c r="P59" s="8"/>
      <c r="Q59" s="8"/>
      <c r="R59" s="8"/>
      <c r="S59" s="8"/>
    </row>
    <row r="60" spans="1:19" s="8" customFormat="1" ht="15.75" x14ac:dyDescent="0.25">
      <c r="A60" s="368" t="s">
        <v>53</v>
      </c>
      <c r="B60" s="76" t="s">
        <v>624</v>
      </c>
      <c r="C60" s="363" t="s">
        <v>749</v>
      </c>
      <c r="D60" s="361"/>
      <c r="E60" s="81"/>
      <c r="F60" s="81"/>
      <c r="G60" s="81"/>
      <c r="H60" s="81"/>
      <c r="I60" s="81"/>
      <c r="J60" s="81"/>
      <c r="K60" s="81"/>
      <c r="L60" s="81"/>
      <c r="M60" s="27"/>
      <c r="N60" s="284"/>
      <c r="O60" s="265"/>
    </row>
    <row r="61" spans="1:19" s="8" customFormat="1" x14ac:dyDescent="0.25">
      <c r="A61" s="250" t="s">
        <v>2296</v>
      </c>
      <c r="B61" s="55" t="s">
        <v>2297</v>
      </c>
      <c r="C61" s="104" t="s">
        <v>2298</v>
      </c>
      <c r="D61" s="357">
        <v>201.7</v>
      </c>
      <c r="E61" s="279">
        <v>201.7</v>
      </c>
      <c r="F61" s="280">
        <v>0</v>
      </c>
      <c r="G61" s="106" t="s">
        <v>682</v>
      </c>
      <c r="H61" s="106">
        <v>24</v>
      </c>
      <c r="I61" s="106" t="s">
        <v>2276</v>
      </c>
      <c r="J61" s="106">
        <v>24</v>
      </c>
      <c r="K61" s="106">
        <v>24</v>
      </c>
      <c r="L61" s="105">
        <v>120</v>
      </c>
      <c r="M61" s="106" t="s">
        <v>2271</v>
      </c>
      <c r="N61" s="282"/>
      <c r="O61" s="265" t="s">
        <v>678</v>
      </c>
    </row>
    <row r="62" spans="1:19" s="27" customFormat="1" ht="15.75" x14ac:dyDescent="0.25">
      <c r="A62" s="368" t="s">
        <v>54</v>
      </c>
      <c r="B62" s="76" t="s">
        <v>624</v>
      </c>
      <c r="C62" s="363" t="s">
        <v>750</v>
      </c>
      <c r="D62" s="361"/>
      <c r="E62" s="81"/>
      <c r="F62" s="81"/>
      <c r="G62" s="81"/>
      <c r="H62" s="81"/>
      <c r="I62" s="81"/>
      <c r="J62" s="81"/>
      <c r="K62" s="81"/>
      <c r="L62" s="81"/>
      <c r="N62" s="284"/>
      <c r="O62" s="265"/>
      <c r="P62" s="11"/>
      <c r="Q62" s="11"/>
      <c r="R62" s="11"/>
      <c r="S62" s="11"/>
    </row>
    <row r="63" spans="1:19" s="14" customFormat="1" x14ac:dyDescent="0.25">
      <c r="A63" s="250" t="s">
        <v>55</v>
      </c>
      <c r="B63" s="55" t="s">
        <v>2079</v>
      </c>
      <c r="C63" s="104" t="s">
        <v>751</v>
      </c>
      <c r="D63" s="357">
        <v>255.65</v>
      </c>
      <c r="E63" s="279">
        <v>255.65</v>
      </c>
      <c r="F63" s="280">
        <v>0</v>
      </c>
      <c r="G63" s="106" t="s">
        <v>682</v>
      </c>
      <c r="H63" s="106">
        <v>1</v>
      </c>
      <c r="I63" s="106" t="s">
        <v>2276</v>
      </c>
      <c r="J63" s="106">
        <v>8</v>
      </c>
      <c r="K63" s="106">
        <v>8</v>
      </c>
      <c r="L63" s="105">
        <v>32.799999999999997</v>
      </c>
      <c r="M63" s="106" t="s">
        <v>2271</v>
      </c>
      <c r="N63" s="282"/>
      <c r="O63" s="265" t="s">
        <v>678</v>
      </c>
      <c r="P63" s="8"/>
      <c r="Q63" s="8"/>
      <c r="R63" s="8"/>
      <c r="S63" s="8"/>
    </row>
    <row r="64" spans="1:19" s="15" customFormat="1" x14ac:dyDescent="0.25">
      <c r="A64" s="251" t="s">
        <v>56</v>
      </c>
      <c r="B64" s="57" t="s">
        <v>2080</v>
      </c>
      <c r="C64" s="107" t="s">
        <v>752</v>
      </c>
      <c r="D64" s="357">
        <v>245.2</v>
      </c>
      <c r="E64" s="279">
        <v>245.2</v>
      </c>
      <c r="F64" s="280">
        <v>0</v>
      </c>
      <c r="G64" s="108" t="s">
        <v>682</v>
      </c>
      <c r="H64" s="108">
        <v>1</v>
      </c>
      <c r="I64" s="106" t="s">
        <v>2276</v>
      </c>
      <c r="J64" s="106">
        <v>8</v>
      </c>
      <c r="K64" s="106">
        <v>8</v>
      </c>
      <c r="L64" s="105">
        <v>32.799999999999997</v>
      </c>
      <c r="M64" s="106" t="s">
        <v>2271</v>
      </c>
      <c r="N64" s="282"/>
      <c r="O64" s="265" t="s">
        <v>678</v>
      </c>
      <c r="P64" s="8"/>
      <c r="Q64" s="8"/>
      <c r="R64" s="8"/>
      <c r="S64" s="8"/>
    </row>
    <row r="65" spans="1:19" s="27" customFormat="1" ht="15.75" x14ac:dyDescent="0.25">
      <c r="A65" s="368" t="s">
        <v>585</v>
      </c>
      <c r="B65" s="76" t="s">
        <v>624</v>
      </c>
      <c r="C65" s="363" t="s">
        <v>1643</v>
      </c>
      <c r="D65" s="361"/>
      <c r="E65" s="81"/>
      <c r="F65" s="81"/>
      <c r="G65" s="81"/>
      <c r="H65" s="81"/>
      <c r="I65" s="81"/>
      <c r="J65" s="81"/>
      <c r="K65" s="81"/>
      <c r="L65" s="81"/>
      <c r="N65" s="284"/>
      <c r="O65" s="265"/>
      <c r="P65" s="11"/>
      <c r="Q65" s="11"/>
      <c r="R65" s="11"/>
      <c r="S65" s="11"/>
    </row>
    <row r="66" spans="1:19" s="14" customFormat="1" x14ac:dyDescent="0.25">
      <c r="A66" s="251" t="s">
        <v>586</v>
      </c>
      <c r="B66" s="57" t="s">
        <v>586</v>
      </c>
      <c r="C66" s="107" t="s">
        <v>1644</v>
      </c>
      <c r="D66" s="357">
        <v>67.459999999999994</v>
      </c>
      <c r="E66" s="279">
        <v>67.459999999999994</v>
      </c>
      <c r="F66" s="280">
        <v>0</v>
      </c>
      <c r="G66" s="108" t="s">
        <v>682</v>
      </c>
      <c r="H66" s="108">
        <v>1</v>
      </c>
      <c r="I66" s="106" t="s">
        <v>2276</v>
      </c>
      <c r="J66" s="106">
        <v>30</v>
      </c>
      <c r="K66" s="106">
        <v>300</v>
      </c>
      <c r="L66" s="105">
        <v>10.66</v>
      </c>
      <c r="M66" s="106" t="s">
        <v>2271</v>
      </c>
      <c r="N66" s="282"/>
      <c r="O66" s="265" t="s">
        <v>678</v>
      </c>
      <c r="P66" s="11"/>
      <c r="Q66" s="8"/>
      <c r="R66" s="8"/>
      <c r="S66" s="8"/>
    </row>
    <row r="67" spans="1:19" s="27" customFormat="1" ht="15.75" x14ac:dyDescent="0.25">
      <c r="A67" s="368" t="s">
        <v>57</v>
      </c>
      <c r="B67" s="76" t="s">
        <v>624</v>
      </c>
      <c r="C67" s="363" t="s">
        <v>753</v>
      </c>
      <c r="D67" s="361"/>
      <c r="E67" s="81"/>
      <c r="F67" s="81"/>
      <c r="G67" s="81"/>
      <c r="H67" s="81"/>
      <c r="I67" s="81"/>
      <c r="J67" s="81"/>
      <c r="K67" s="81"/>
      <c r="L67" s="81"/>
      <c r="N67" s="284"/>
      <c r="O67" s="265"/>
      <c r="P67" s="11"/>
      <c r="Q67" s="11"/>
      <c r="R67" s="11"/>
      <c r="S67" s="11"/>
    </row>
    <row r="68" spans="1:19" s="14" customFormat="1" x14ac:dyDescent="0.25">
      <c r="A68" s="250" t="s">
        <v>1711</v>
      </c>
      <c r="B68" s="55" t="s">
        <v>754</v>
      </c>
      <c r="C68" s="104" t="s">
        <v>755</v>
      </c>
      <c r="D68" s="357">
        <v>46.38</v>
      </c>
      <c r="E68" s="279">
        <v>46.38</v>
      </c>
      <c r="F68" s="280">
        <v>0</v>
      </c>
      <c r="G68" s="106" t="s">
        <v>682</v>
      </c>
      <c r="H68" s="106">
        <v>5</v>
      </c>
      <c r="I68" s="106" t="s">
        <v>2276</v>
      </c>
      <c r="J68" s="106">
        <v>5</v>
      </c>
      <c r="K68" s="106">
        <v>125</v>
      </c>
      <c r="L68" s="105">
        <v>4.0999999999999996</v>
      </c>
      <c r="M68" s="106" t="s">
        <v>2271</v>
      </c>
      <c r="N68" s="282"/>
      <c r="O68" s="265" t="s">
        <v>678</v>
      </c>
      <c r="P68" s="8"/>
      <c r="Q68" s="8"/>
      <c r="R68" s="8"/>
      <c r="S68" s="8"/>
    </row>
    <row r="69" spans="1:19" s="15" customFormat="1" x14ac:dyDescent="0.25">
      <c r="A69" s="251" t="s">
        <v>2825</v>
      </c>
      <c r="B69" s="57" t="s">
        <v>756</v>
      </c>
      <c r="C69" s="107" t="s">
        <v>757</v>
      </c>
      <c r="D69" s="357">
        <v>33.200000000000003</v>
      </c>
      <c r="E69" s="279">
        <v>33.200000000000003</v>
      </c>
      <c r="F69" s="280">
        <v>0</v>
      </c>
      <c r="G69" s="108" t="s">
        <v>682</v>
      </c>
      <c r="H69" s="108">
        <v>5</v>
      </c>
      <c r="I69" s="106" t="s">
        <v>2276</v>
      </c>
      <c r="J69" s="106">
        <v>5</v>
      </c>
      <c r="K69" s="106">
        <v>125</v>
      </c>
      <c r="L69" s="105">
        <v>3.5</v>
      </c>
      <c r="M69" s="106" t="s">
        <v>2271</v>
      </c>
      <c r="N69" s="282"/>
      <c r="O69" s="265" t="s">
        <v>678</v>
      </c>
      <c r="P69" s="8"/>
      <c r="Q69" s="8"/>
      <c r="R69" s="8"/>
      <c r="S69" s="8"/>
    </row>
    <row r="70" spans="1:19" s="16" customFormat="1" ht="18.75" x14ac:dyDescent="0.25">
      <c r="A70" s="366" t="s">
        <v>58</v>
      </c>
      <c r="B70" s="367" t="s">
        <v>622</v>
      </c>
      <c r="C70" s="394" t="s">
        <v>758</v>
      </c>
      <c r="D70" s="371"/>
      <c r="E70" s="372"/>
      <c r="F70" s="372"/>
      <c r="G70" s="372"/>
      <c r="H70" s="372"/>
      <c r="I70" s="372"/>
      <c r="J70" s="372"/>
      <c r="K70" s="372"/>
      <c r="L70" s="372"/>
      <c r="M70" s="372"/>
      <c r="N70" s="283"/>
      <c r="O70" s="265"/>
      <c r="P70" s="36"/>
      <c r="Q70" s="36"/>
      <c r="R70" s="36"/>
      <c r="S70" s="36"/>
    </row>
    <row r="71" spans="1:19" s="16" customFormat="1" ht="18.75" x14ac:dyDescent="0.25">
      <c r="A71" s="368" t="s">
        <v>59</v>
      </c>
      <c r="B71" s="76" t="s">
        <v>624</v>
      </c>
      <c r="C71" s="363" t="s">
        <v>759</v>
      </c>
      <c r="D71" s="361"/>
      <c r="E71" s="81"/>
      <c r="F71" s="81"/>
      <c r="G71" s="81"/>
      <c r="H71" s="81"/>
      <c r="I71" s="81"/>
      <c r="J71" s="81"/>
      <c r="K71" s="81"/>
      <c r="L71" s="81"/>
      <c r="M71" s="27"/>
      <c r="N71" s="284"/>
      <c r="O71" s="265"/>
      <c r="P71" s="36"/>
      <c r="Q71" s="36"/>
      <c r="R71" s="36"/>
      <c r="S71" s="36"/>
    </row>
    <row r="72" spans="1:19" s="16" customFormat="1" ht="13.5" customHeight="1" x14ac:dyDescent="0.25">
      <c r="A72" s="250" t="s">
        <v>2311</v>
      </c>
      <c r="B72" s="55" t="s">
        <v>2312</v>
      </c>
      <c r="C72" s="104" t="s">
        <v>2313</v>
      </c>
      <c r="D72" s="357">
        <v>18.329999999999998</v>
      </c>
      <c r="E72" s="279">
        <v>17.8</v>
      </c>
      <c r="F72" s="280">
        <v>2.9775280898876266E-2</v>
      </c>
      <c r="G72" s="106" t="s">
        <v>682</v>
      </c>
      <c r="H72" s="106">
        <v>12</v>
      </c>
      <c r="I72" s="106" t="s">
        <v>2276</v>
      </c>
      <c r="J72" s="106">
        <v>600</v>
      </c>
      <c r="K72" s="106">
        <v>6000</v>
      </c>
      <c r="L72" s="105">
        <v>6.3</v>
      </c>
      <c r="M72" s="106" t="s">
        <v>2271</v>
      </c>
      <c r="N72" s="282"/>
      <c r="O72" s="265" t="s">
        <v>678</v>
      </c>
      <c r="P72" s="36"/>
      <c r="Q72" s="36"/>
      <c r="R72" s="36"/>
      <c r="S72" s="36"/>
    </row>
    <row r="73" spans="1:19" s="27" customFormat="1" ht="15.75" x14ac:dyDescent="0.25">
      <c r="A73" s="368" t="s">
        <v>60</v>
      </c>
      <c r="B73" s="76" t="s">
        <v>624</v>
      </c>
      <c r="C73" s="363" t="s">
        <v>761</v>
      </c>
      <c r="D73" s="361"/>
      <c r="E73" s="81"/>
      <c r="F73" s="81"/>
      <c r="G73" s="81"/>
      <c r="H73" s="81"/>
      <c r="I73" s="81"/>
      <c r="J73" s="81"/>
      <c r="K73" s="81"/>
      <c r="L73" s="81"/>
      <c r="N73" s="284"/>
      <c r="O73" s="265"/>
      <c r="P73" s="11"/>
      <c r="Q73" s="11"/>
      <c r="R73" s="11"/>
      <c r="S73" s="11"/>
    </row>
    <row r="74" spans="1:19" s="14" customFormat="1" x14ac:dyDescent="0.25">
      <c r="A74" s="250" t="s">
        <v>61</v>
      </c>
      <c r="B74" s="55" t="s">
        <v>762</v>
      </c>
      <c r="C74" s="104" t="s">
        <v>763</v>
      </c>
      <c r="D74" s="357">
        <v>1.05</v>
      </c>
      <c r="E74" s="279">
        <v>1.05</v>
      </c>
      <c r="F74" s="280">
        <v>0</v>
      </c>
      <c r="G74" s="106" t="s">
        <v>682</v>
      </c>
      <c r="H74" s="106">
        <v>50</v>
      </c>
      <c r="I74" s="106" t="s">
        <v>2276</v>
      </c>
      <c r="J74" s="106" t="s">
        <v>764</v>
      </c>
      <c r="K74" s="106">
        <v>6000</v>
      </c>
      <c r="L74" s="105">
        <v>2</v>
      </c>
      <c r="M74" s="106" t="s">
        <v>2271</v>
      </c>
      <c r="N74" s="282"/>
      <c r="O74" s="265" t="s">
        <v>678</v>
      </c>
      <c r="P74" s="8"/>
      <c r="Q74" s="8"/>
      <c r="R74" s="8"/>
      <c r="S74" s="8"/>
    </row>
    <row r="75" spans="1:19" s="15" customFormat="1" x14ac:dyDescent="0.25">
      <c r="A75" s="251" t="s">
        <v>62</v>
      </c>
      <c r="B75" s="57" t="s">
        <v>765</v>
      </c>
      <c r="C75" s="107" t="s">
        <v>766</v>
      </c>
      <c r="D75" s="357">
        <v>1.64</v>
      </c>
      <c r="E75" s="279">
        <v>1.64</v>
      </c>
      <c r="F75" s="280">
        <v>0</v>
      </c>
      <c r="G75" s="108" t="s">
        <v>682</v>
      </c>
      <c r="H75" s="108">
        <v>50</v>
      </c>
      <c r="I75" s="106" t="s">
        <v>2276</v>
      </c>
      <c r="J75" s="106" t="s">
        <v>767</v>
      </c>
      <c r="K75" s="106">
        <v>4800</v>
      </c>
      <c r="L75" s="105">
        <v>2.2000000000000002</v>
      </c>
      <c r="M75" s="106" t="s">
        <v>2271</v>
      </c>
      <c r="N75" s="282"/>
      <c r="O75" s="265" t="s">
        <v>678</v>
      </c>
      <c r="P75" s="8"/>
      <c r="Q75" s="8"/>
      <c r="R75" s="8"/>
      <c r="S75" s="8"/>
    </row>
    <row r="76" spans="1:19" s="15" customFormat="1" x14ac:dyDescent="0.25">
      <c r="A76" s="251" t="s">
        <v>63</v>
      </c>
      <c r="B76" s="57" t="s">
        <v>768</v>
      </c>
      <c r="C76" s="107" t="s">
        <v>769</v>
      </c>
      <c r="D76" s="357">
        <v>2.11</v>
      </c>
      <c r="E76" s="279">
        <v>2.11</v>
      </c>
      <c r="F76" s="280">
        <v>0</v>
      </c>
      <c r="G76" s="108" t="s">
        <v>682</v>
      </c>
      <c r="H76" s="108">
        <v>50</v>
      </c>
      <c r="I76" s="106" t="s">
        <v>2276</v>
      </c>
      <c r="J76" s="106" t="s">
        <v>770</v>
      </c>
      <c r="K76" s="106">
        <v>3000</v>
      </c>
      <c r="L76" s="105">
        <v>3</v>
      </c>
      <c r="M76" s="106" t="s">
        <v>2271</v>
      </c>
      <c r="N76" s="282"/>
      <c r="O76" s="265" t="s">
        <v>678</v>
      </c>
      <c r="P76" s="8"/>
      <c r="Q76" s="8"/>
      <c r="R76" s="8"/>
      <c r="S76" s="8"/>
    </row>
    <row r="77" spans="1:19" s="15" customFormat="1" x14ac:dyDescent="0.25">
      <c r="A77" s="251" t="s">
        <v>64</v>
      </c>
      <c r="B77" s="57" t="s">
        <v>771</v>
      </c>
      <c r="C77" s="107" t="s">
        <v>772</v>
      </c>
      <c r="D77" s="357">
        <v>0.72</v>
      </c>
      <c r="E77" s="279">
        <v>0.72</v>
      </c>
      <c r="F77" s="280">
        <v>0</v>
      </c>
      <c r="G77" s="108" t="s">
        <v>682</v>
      </c>
      <c r="H77" s="108">
        <v>50</v>
      </c>
      <c r="I77" s="106" t="s">
        <v>2276</v>
      </c>
      <c r="J77" s="106" t="s">
        <v>773</v>
      </c>
      <c r="K77" s="106">
        <v>10200</v>
      </c>
      <c r="L77" s="105">
        <v>3</v>
      </c>
      <c r="M77" s="106" t="s">
        <v>2271</v>
      </c>
      <c r="N77" s="282"/>
      <c r="O77" s="265" t="s">
        <v>678</v>
      </c>
      <c r="P77" s="8"/>
      <c r="Q77" s="8"/>
      <c r="R77" s="8"/>
      <c r="S77" s="8"/>
    </row>
    <row r="78" spans="1:19" s="15" customFormat="1" x14ac:dyDescent="0.25">
      <c r="A78" s="251" t="s">
        <v>65</v>
      </c>
      <c r="B78" s="57" t="s">
        <v>774</v>
      </c>
      <c r="C78" s="107" t="s">
        <v>775</v>
      </c>
      <c r="D78" s="357">
        <v>1.74</v>
      </c>
      <c r="E78" s="279">
        <v>1.74</v>
      </c>
      <c r="F78" s="280">
        <v>0</v>
      </c>
      <c r="G78" s="108" t="s">
        <v>682</v>
      </c>
      <c r="H78" s="108">
        <v>50</v>
      </c>
      <c r="I78" s="106" t="s">
        <v>2276</v>
      </c>
      <c r="J78" s="106" t="s">
        <v>776</v>
      </c>
      <c r="K78" s="106">
        <v>8400</v>
      </c>
      <c r="L78" s="105">
        <v>3</v>
      </c>
      <c r="M78" s="106" t="s">
        <v>2271</v>
      </c>
      <c r="N78" s="282"/>
      <c r="O78" s="265" t="s">
        <v>678</v>
      </c>
      <c r="P78" s="8"/>
      <c r="Q78" s="8"/>
      <c r="R78" s="8"/>
      <c r="S78" s="8"/>
    </row>
    <row r="79" spans="1:19" s="15" customFormat="1" x14ac:dyDescent="0.25">
      <c r="A79" s="251" t="s">
        <v>66</v>
      </c>
      <c r="B79" s="57" t="s">
        <v>777</v>
      </c>
      <c r="C79" s="107" t="s">
        <v>778</v>
      </c>
      <c r="D79" s="357">
        <v>0.68</v>
      </c>
      <c r="E79" s="279">
        <v>0.68</v>
      </c>
      <c r="F79" s="280">
        <v>0</v>
      </c>
      <c r="G79" s="108" t="s">
        <v>682</v>
      </c>
      <c r="H79" s="108">
        <v>50</v>
      </c>
      <c r="I79" s="106" t="s">
        <v>2276</v>
      </c>
      <c r="J79" s="106" t="s">
        <v>779</v>
      </c>
      <c r="K79" s="106">
        <v>9600</v>
      </c>
      <c r="L79" s="105">
        <v>3</v>
      </c>
      <c r="M79" s="106" t="s">
        <v>2271</v>
      </c>
      <c r="N79" s="282"/>
      <c r="O79" s="265" t="s">
        <v>678</v>
      </c>
      <c r="P79" s="8"/>
      <c r="Q79" s="8"/>
      <c r="R79" s="8"/>
      <c r="S79" s="8"/>
    </row>
    <row r="80" spans="1:19" s="15" customFormat="1" x14ac:dyDescent="0.25">
      <c r="A80" s="251" t="s">
        <v>67</v>
      </c>
      <c r="B80" s="57" t="s">
        <v>780</v>
      </c>
      <c r="C80" s="107" t="s">
        <v>781</v>
      </c>
      <c r="D80" s="357">
        <v>1.74</v>
      </c>
      <c r="E80" s="279">
        <v>1.74</v>
      </c>
      <c r="F80" s="280">
        <v>0</v>
      </c>
      <c r="G80" s="108" t="s">
        <v>682</v>
      </c>
      <c r="H80" s="108">
        <v>50</v>
      </c>
      <c r="I80" s="106" t="s">
        <v>2276</v>
      </c>
      <c r="J80" s="106" t="s">
        <v>782</v>
      </c>
      <c r="K80" s="106">
        <v>7200</v>
      </c>
      <c r="L80" s="105">
        <v>3</v>
      </c>
      <c r="M80" s="106" t="s">
        <v>2271</v>
      </c>
      <c r="N80" s="282"/>
      <c r="O80" s="265" t="s">
        <v>678</v>
      </c>
      <c r="P80" s="8"/>
      <c r="Q80" s="8"/>
      <c r="R80" s="8"/>
      <c r="S80" s="8"/>
    </row>
    <row r="81" spans="1:19" s="15" customFormat="1" x14ac:dyDescent="0.25">
      <c r="A81" s="251" t="s">
        <v>68</v>
      </c>
      <c r="B81" s="57" t="s">
        <v>783</v>
      </c>
      <c r="C81" s="107" t="s">
        <v>784</v>
      </c>
      <c r="D81" s="357">
        <v>2.4900000000000002</v>
      </c>
      <c r="E81" s="279">
        <v>2.4900000000000002</v>
      </c>
      <c r="F81" s="280">
        <v>0</v>
      </c>
      <c r="G81" s="108" t="s">
        <v>682</v>
      </c>
      <c r="H81" s="108">
        <v>50</v>
      </c>
      <c r="I81" s="106" t="s">
        <v>2276</v>
      </c>
      <c r="J81" s="106">
        <v>300</v>
      </c>
      <c r="K81" s="106">
        <v>1800</v>
      </c>
      <c r="L81" s="105">
        <v>2.6</v>
      </c>
      <c r="M81" s="106" t="s">
        <v>2271</v>
      </c>
      <c r="N81" s="282"/>
      <c r="O81" s="265" t="s">
        <v>678</v>
      </c>
      <c r="P81" s="8"/>
      <c r="Q81" s="8"/>
      <c r="R81" s="8"/>
      <c r="S81" s="8"/>
    </row>
    <row r="82" spans="1:19" s="15" customFormat="1" x14ac:dyDescent="0.25">
      <c r="A82" s="251" t="s">
        <v>69</v>
      </c>
      <c r="B82" s="57" t="s">
        <v>785</v>
      </c>
      <c r="C82" s="107" t="s">
        <v>786</v>
      </c>
      <c r="D82" s="357">
        <v>0.81</v>
      </c>
      <c r="E82" s="279">
        <v>0.81</v>
      </c>
      <c r="F82" s="280">
        <v>0</v>
      </c>
      <c r="G82" s="108" t="s">
        <v>682</v>
      </c>
      <c r="H82" s="108">
        <v>50</v>
      </c>
      <c r="I82" s="106" t="s">
        <v>2276</v>
      </c>
      <c r="J82" s="106" t="s">
        <v>787</v>
      </c>
      <c r="K82" s="106">
        <v>12000</v>
      </c>
      <c r="L82" s="105">
        <v>3</v>
      </c>
      <c r="M82" s="106" t="s">
        <v>2271</v>
      </c>
      <c r="N82" s="282"/>
      <c r="O82" s="265" t="s">
        <v>678</v>
      </c>
      <c r="P82" s="8"/>
      <c r="Q82" s="8"/>
      <c r="R82" s="8"/>
      <c r="S82" s="8"/>
    </row>
    <row r="83" spans="1:19" s="15" customFormat="1" x14ac:dyDescent="0.25">
      <c r="A83" s="251" t="s">
        <v>70</v>
      </c>
      <c r="B83" s="57" t="s">
        <v>788</v>
      </c>
      <c r="C83" s="107" t="s">
        <v>789</v>
      </c>
      <c r="D83" s="357">
        <v>2.11</v>
      </c>
      <c r="E83" s="279">
        <v>2.11</v>
      </c>
      <c r="F83" s="280">
        <v>0</v>
      </c>
      <c r="G83" s="108" t="s">
        <v>682</v>
      </c>
      <c r="H83" s="108">
        <v>50</v>
      </c>
      <c r="I83" s="106" t="s">
        <v>2276</v>
      </c>
      <c r="J83" s="106" t="s">
        <v>767</v>
      </c>
      <c r="K83" s="106">
        <v>4800</v>
      </c>
      <c r="L83" s="105">
        <v>3</v>
      </c>
      <c r="M83" s="106" t="s">
        <v>2271</v>
      </c>
      <c r="N83" s="282"/>
      <c r="O83" s="265" t="s">
        <v>678</v>
      </c>
      <c r="P83" s="8"/>
      <c r="Q83" s="8"/>
      <c r="R83" s="8"/>
      <c r="S83" s="8"/>
    </row>
    <row r="84" spans="1:19" s="16" customFormat="1" ht="18.75" x14ac:dyDescent="0.25">
      <c r="A84" s="366" t="s">
        <v>71</v>
      </c>
      <c r="B84" s="367" t="s">
        <v>622</v>
      </c>
      <c r="C84" s="394" t="s">
        <v>790</v>
      </c>
      <c r="D84" s="371"/>
      <c r="E84" s="372"/>
      <c r="F84" s="372"/>
      <c r="G84" s="372"/>
      <c r="H84" s="372"/>
      <c r="I84" s="372"/>
      <c r="J84" s="372"/>
      <c r="K84" s="372"/>
      <c r="L84" s="372"/>
      <c r="M84" s="372"/>
      <c r="N84" s="283"/>
      <c r="O84" s="265"/>
      <c r="P84" s="36"/>
      <c r="Q84" s="36"/>
      <c r="R84" s="36"/>
      <c r="S84" s="36"/>
    </row>
    <row r="85" spans="1:19" s="27" customFormat="1" ht="15.75" x14ac:dyDescent="0.25">
      <c r="A85" s="368" t="s">
        <v>72</v>
      </c>
      <c r="B85" s="76" t="s">
        <v>624</v>
      </c>
      <c r="C85" s="363" t="s">
        <v>791</v>
      </c>
      <c r="D85" s="361"/>
      <c r="E85" s="81"/>
      <c r="F85" s="81"/>
      <c r="G85" s="81"/>
      <c r="H85" s="81"/>
      <c r="I85" s="81"/>
      <c r="J85" s="81"/>
      <c r="K85" s="81"/>
      <c r="L85" s="81"/>
      <c r="N85" s="284"/>
      <c r="O85" s="265"/>
      <c r="P85" s="11"/>
      <c r="Q85" s="11"/>
      <c r="R85" s="11"/>
      <c r="S85" s="11"/>
    </row>
    <row r="86" spans="1:19" s="14" customFormat="1" x14ac:dyDescent="0.25">
      <c r="A86" s="250" t="s">
        <v>73</v>
      </c>
      <c r="B86" s="55" t="s">
        <v>792</v>
      </c>
      <c r="C86" s="104" t="s">
        <v>793</v>
      </c>
      <c r="D86" s="357">
        <v>0.42</v>
      </c>
      <c r="E86" s="279">
        <v>0.41</v>
      </c>
      <c r="F86" s="280">
        <v>2.4390243902439046E-2</v>
      </c>
      <c r="G86" s="106" t="s">
        <v>682</v>
      </c>
      <c r="H86" s="106">
        <v>250</v>
      </c>
      <c r="I86" s="106" t="s">
        <v>2274</v>
      </c>
      <c r="J86" s="106" t="s">
        <v>770</v>
      </c>
      <c r="K86" s="106">
        <v>15000</v>
      </c>
      <c r="L86" s="105">
        <v>1.77</v>
      </c>
      <c r="M86" s="106" t="s">
        <v>2271</v>
      </c>
      <c r="N86" s="282"/>
      <c r="O86" s="265" t="s">
        <v>678</v>
      </c>
      <c r="P86" s="8"/>
      <c r="Q86" s="8"/>
      <c r="R86" s="8"/>
      <c r="S86" s="8"/>
    </row>
    <row r="87" spans="1:19" s="15" customFormat="1" x14ac:dyDescent="0.25">
      <c r="A87" s="251" t="s">
        <v>74</v>
      </c>
      <c r="B87" s="57" t="s">
        <v>794</v>
      </c>
      <c r="C87" s="107" t="s">
        <v>795</v>
      </c>
      <c r="D87" s="357">
        <v>0.63</v>
      </c>
      <c r="E87" s="279">
        <v>0.61</v>
      </c>
      <c r="F87" s="280">
        <v>3.2786885245901669E-2</v>
      </c>
      <c r="G87" s="108" t="s">
        <v>682</v>
      </c>
      <c r="H87" s="108">
        <v>250</v>
      </c>
      <c r="I87" s="106" t="s">
        <v>2274</v>
      </c>
      <c r="J87" s="106" t="s">
        <v>770</v>
      </c>
      <c r="K87" s="106">
        <v>15000</v>
      </c>
      <c r="L87" s="105">
        <v>2.4</v>
      </c>
      <c r="M87" s="106" t="s">
        <v>2271</v>
      </c>
      <c r="N87" s="282"/>
      <c r="O87" s="265" t="s">
        <v>678</v>
      </c>
      <c r="P87" s="8"/>
      <c r="Q87" s="8"/>
      <c r="R87" s="8"/>
      <c r="S87" s="8"/>
    </row>
    <row r="88" spans="1:19" s="15" customFormat="1" x14ac:dyDescent="0.25">
      <c r="A88" s="251" t="s">
        <v>75</v>
      </c>
      <c r="B88" s="57" t="s">
        <v>796</v>
      </c>
      <c r="C88" s="107" t="s">
        <v>797</v>
      </c>
      <c r="D88" s="357">
        <v>0.76</v>
      </c>
      <c r="E88" s="279">
        <v>0.74</v>
      </c>
      <c r="F88" s="280">
        <v>2.7027027027027053E-2</v>
      </c>
      <c r="G88" s="108" t="s">
        <v>682</v>
      </c>
      <c r="H88" s="108">
        <v>250</v>
      </c>
      <c r="I88" s="106" t="s">
        <v>2274</v>
      </c>
      <c r="J88" s="106" t="s">
        <v>770</v>
      </c>
      <c r="K88" s="106">
        <v>6000</v>
      </c>
      <c r="L88" s="105">
        <v>3.51</v>
      </c>
      <c r="M88" s="106" t="s">
        <v>2271</v>
      </c>
      <c r="N88" s="282"/>
      <c r="O88" s="265" t="s">
        <v>678</v>
      </c>
      <c r="P88" s="8"/>
      <c r="Q88" s="8"/>
      <c r="R88" s="8"/>
      <c r="S88" s="8"/>
    </row>
    <row r="89" spans="1:19" s="15" customFormat="1" x14ac:dyDescent="0.25">
      <c r="A89" s="251" t="s">
        <v>76</v>
      </c>
      <c r="B89" s="57" t="s">
        <v>798</v>
      </c>
      <c r="C89" s="107" t="s">
        <v>799</v>
      </c>
      <c r="D89" s="357">
        <v>0.68</v>
      </c>
      <c r="E89" s="279">
        <v>0.66</v>
      </c>
      <c r="F89" s="280">
        <v>3.0303030303030328E-2</v>
      </c>
      <c r="G89" s="108" t="s">
        <v>682</v>
      </c>
      <c r="H89" s="108">
        <v>250</v>
      </c>
      <c r="I89" s="106" t="s">
        <v>2274</v>
      </c>
      <c r="J89" s="106" t="s">
        <v>770</v>
      </c>
      <c r="K89" s="106">
        <v>15000</v>
      </c>
      <c r="L89" s="105">
        <v>2.23</v>
      </c>
      <c r="M89" s="106" t="s">
        <v>2271</v>
      </c>
      <c r="N89" s="282"/>
      <c r="O89" s="265" t="s">
        <v>678</v>
      </c>
      <c r="P89" s="8"/>
      <c r="Q89" s="8"/>
      <c r="R89" s="8"/>
      <c r="S89" s="8"/>
    </row>
    <row r="90" spans="1:19" s="15" customFormat="1" x14ac:dyDescent="0.25">
      <c r="A90" s="251" t="s">
        <v>77</v>
      </c>
      <c r="B90" s="57" t="s">
        <v>800</v>
      </c>
      <c r="C90" s="107" t="s">
        <v>801</v>
      </c>
      <c r="D90" s="357">
        <v>0.75</v>
      </c>
      <c r="E90" s="279">
        <v>0.73</v>
      </c>
      <c r="F90" s="280">
        <v>2.7397260273972629E-2</v>
      </c>
      <c r="G90" s="108" t="s">
        <v>682</v>
      </c>
      <c r="H90" s="108">
        <v>250</v>
      </c>
      <c r="I90" s="106" t="s">
        <v>2274</v>
      </c>
      <c r="J90" s="106" t="s">
        <v>770</v>
      </c>
      <c r="K90" s="106">
        <v>15000</v>
      </c>
      <c r="L90" s="105">
        <v>2.78</v>
      </c>
      <c r="M90" s="106" t="s">
        <v>2271</v>
      </c>
      <c r="N90" s="282"/>
      <c r="O90" s="265" t="s">
        <v>678</v>
      </c>
      <c r="P90" s="8"/>
      <c r="Q90" s="8"/>
      <c r="R90" s="8"/>
      <c r="S90" s="8"/>
    </row>
    <row r="91" spans="1:19" s="15" customFormat="1" x14ac:dyDescent="0.25">
      <c r="A91" s="251" t="s">
        <v>78</v>
      </c>
      <c r="B91" s="57" t="s">
        <v>802</v>
      </c>
      <c r="C91" s="107" t="s">
        <v>803</v>
      </c>
      <c r="D91" s="357">
        <v>1.02</v>
      </c>
      <c r="E91" s="279">
        <v>0.99</v>
      </c>
      <c r="F91" s="280">
        <v>3.0303030303030332E-2</v>
      </c>
      <c r="G91" s="108" t="s">
        <v>682</v>
      </c>
      <c r="H91" s="108">
        <v>250</v>
      </c>
      <c r="I91" s="106" t="s">
        <v>2274</v>
      </c>
      <c r="J91" s="106" t="s">
        <v>770</v>
      </c>
      <c r="K91" s="106">
        <v>6000</v>
      </c>
      <c r="L91" s="105">
        <v>4</v>
      </c>
      <c r="M91" s="106" t="s">
        <v>2271</v>
      </c>
      <c r="N91" s="282"/>
      <c r="O91" s="265" t="s">
        <v>678</v>
      </c>
      <c r="P91" s="8"/>
      <c r="Q91" s="8"/>
      <c r="R91" s="8"/>
      <c r="S91" s="8"/>
    </row>
    <row r="92" spans="1:19" s="15" customFormat="1" x14ac:dyDescent="0.25">
      <c r="A92" s="251" t="s">
        <v>79</v>
      </c>
      <c r="B92" s="57" t="s">
        <v>804</v>
      </c>
      <c r="C92" s="107" t="s">
        <v>805</v>
      </c>
      <c r="D92" s="357">
        <v>5.33</v>
      </c>
      <c r="E92" s="279">
        <v>5.18</v>
      </c>
      <c r="F92" s="280">
        <v>2.8957528957529028E-2</v>
      </c>
      <c r="G92" s="108" t="s">
        <v>682</v>
      </c>
      <c r="H92" s="108">
        <v>50</v>
      </c>
      <c r="I92" s="106" t="s">
        <v>2274</v>
      </c>
      <c r="J92" s="106">
        <v>50</v>
      </c>
      <c r="K92" s="106">
        <v>3000</v>
      </c>
      <c r="L92" s="105">
        <v>1.8</v>
      </c>
      <c r="M92" s="106" t="s">
        <v>2271</v>
      </c>
      <c r="N92" s="282"/>
      <c r="O92" s="265" t="s">
        <v>678</v>
      </c>
      <c r="P92" s="8"/>
      <c r="Q92" s="8"/>
      <c r="R92" s="8"/>
      <c r="S92" s="8"/>
    </row>
    <row r="93" spans="1:19" s="27" customFormat="1" ht="15.75" x14ac:dyDescent="0.25">
      <c r="A93" s="368" t="s">
        <v>80</v>
      </c>
      <c r="B93" s="76" t="s">
        <v>624</v>
      </c>
      <c r="C93" s="363" t="s">
        <v>806</v>
      </c>
      <c r="D93" s="361"/>
      <c r="E93" s="81"/>
      <c r="F93" s="81"/>
      <c r="G93" s="81"/>
      <c r="H93" s="81"/>
      <c r="I93" s="81"/>
      <c r="J93" s="81"/>
      <c r="K93" s="81"/>
      <c r="L93" s="81"/>
      <c r="N93" s="284"/>
      <c r="O93" s="265"/>
      <c r="P93" s="11"/>
      <c r="Q93" s="11"/>
      <c r="R93" s="11"/>
      <c r="S93" s="11"/>
    </row>
    <row r="94" spans="1:19" s="14" customFormat="1" x14ac:dyDescent="0.25">
      <c r="A94" s="250" t="s">
        <v>81</v>
      </c>
      <c r="B94" s="55" t="s">
        <v>807</v>
      </c>
      <c r="C94" s="104" t="s">
        <v>808</v>
      </c>
      <c r="D94" s="357">
        <v>0.37</v>
      </c>
      <c r="E94" s="279">
        <v>0.37</v>
      </c>
      <c r="F94" s="280">
        <v>0</v>
      </c>
      <c r="G94" s="106" t="s">
        <v>682</v>
      </c>
      <c r="H94" s="106">
        <v>100</v>
      </c>
      <c r="I94" s="106" t="s">
        <v>2276</v>
      </c>
      <c r="J94" s="106" t="s">
        <v>809</v>
      </c>
      <c r="K94" s="106">
        <v>72000</v>
      </c>
      <c r="L94" s="105">
        <v>0.5</v>
      </c>
      <c r="M94" s="106" t="s">
        <v>2271</v>
      </c>
      <c r="N94" s="282"/>
      <c r="O94" s="265" t="s">
        <v>678</v>
      </c>
      <c r="P94" s="8"/>
      <c r="Q94" s="8"/>
      <c r="R94" s="8"/>
      <c r="S94" s="8"/>
    </row>
    <row r="95" spans="1:19" s="15" customFormat="1" x14ac:dyDescent="0.25">
      <c r="A95" s="251" t="s">
        <v>82</v>
      </c>
      <c r="B95" s="57" t="s">
        <v>810</v>
      </c>
      <c r="C95" s="107" t="s">
        <v>811</v>
      </c>
      <c r="D95" s="357">
        <v>0.43</v>
      </c>
      <c r="E95" s="279">
        <v>0.43</v>
      </c>
      <c r="F95" s="280">
        <v>0</v>
      </c>
      <c r="G95" s="108" t="s">
        <v>682</v>
      </c>
      <c r="H95" s="108">
        <v>200</v>
      </c>
      <c r="I95" s="106" t="s">
        <v>2276</v>
      </c>
      <c r="J95" s="106" t="s">
        <v>812</v>
      </c>
      <c r="K95" s="106">
        <v>9600</v>
      </c>
      <c r="L95" s="105">
        <v>0.1</v>
      </c>
      <c r="M95" s="106" t="s">
        <v>2271</v>
      </c>
      <c r="N95" s="285"/>
      <c r="O95" s="265" t="s">
        <v>678</v>
      </c>
      <c r="P95" s="192"/>
      <c r="Q95" s="8"/>
      <c r="R95" s="8"/>
      <c r="S95" s="8"/>
    </row>
    <row r="96" spans="1:19" s="15" customFormat="1" x14ac:dyDescent="0.25">
      <c r="A96" s="251" t="s">
        <v>83</v>
      </c>
      <c r="B96" s="57" t="s">
        <v>813</v>
      </c>
      <c r="C96" s="107" t="s">
        <v>814</v>
      </c>
      <c r="D96" s="357">
        <v>0.31</v>
      </c>
      <c r="E96" s="279">
        <v>0.31</v>
      </c>
      <c r="F96" s="280">
        <v>0</v>
      </c>
      <c r="G96" s="108" t="s">
        <v>682</v>
      </c>
      <c r="H96" s="108">
        <v>100</v>
      </c>
      <c r="I96" s="106" t="s">
        <v>2276</v>
      </c>
      <c r="J96" s="106">
        <v>4000</v>
      </c>
      <c r="K96" s="106">
        <v>24000</v>
      </c>
      <c r="L96" s="105">
        <v>0.8</v>
      </c>
      <c r="M96" s="106" t="s">
        <v>2271</v>
      </c>
      <c r="N96" s="282"/>
      <c r="O96" s="265" t="s">
        <v>678</v>
      </c>
      <c r="P96" s="8"/>
      <c r="Q96" s="8"/>
      <c r="R96" s="8"/>
      <c r="S96" s="8"/>
    </row>
    <row r="97" spans="1:19" s="14" customFormat="1" x14ac:dyDescent="0.25">
      <c r="A97" s="250" t="s">
        <v>2142</v>
      </c>
      <c r="B97" s="57" t="s">
        <v>815</v>
      </c>
      <c r="C97" s="107" t="s">
        <v>816</v>
      </c>
      <c r="D97" s="357">
        <v>0.21</v>
      </c>
      <c r="E97" s="279">
        <v>0.2</v>
      </c>
      <c r="F97" s="280">
        <v>4.9999999999999906E-2</v>
      </c>
      <c r="G97" s="108" t="s">
        <v>682</v>
      </c>
      <c r="H97" s="108">
        <v>80</v>
      </c>
      <c r="I97" s="106" t="s">
        <v>2276</v>
      </c>
      <c r="J97" s="106">
        <v>1600</v>
      </c>
      <c r="K97" s="106">
        <v>19200</v>
      </c>
      <c r="L97" s="105">
        <v>1.1000000000000001</v>
      </c>
      <c r="M97" s="106" t="s">
        <v>2271</v>
      </c>
      <c r="N97" s="282"/>
      <c r="O97" s="265"/>
      <c r="P97" s="8"/>
      <c r="Q97" s="8"/>
      <c r="R97" s="8"/>
      <c r="S97" s="8"/>
    </row>
    <row r="98" spans="1:19" s="14" customFormat="1" x14ac:dyDescent="0.25">
      <c r="A98" s="250" t="s">
        <v>84</v>
      </c>
      <c r="B98" s="55" t="s">
        <v>817</v>
      </c>
      <c r="C98" s="104" t="s">
        <v>818</v>
      </c>
      <c r="D98" s="357">
        <v>5.5</v>
      </c>
      <c r="E98" s="279">
        <v>5.5</v>
      </c>
      <c r="F98" s="280">
        <v>0</v>
      </c>
      <c r="G98" s="106" t="s">
        <v>682</v>
      </c>
      <c r="H98" s="106">
        <v>20</v>
      </c>
      <c r="I98" s="106" t="s">
        <v>2274</v>
      </c>
      <c r="J98" s="106" t="s">
        <v>819</v>
      </c>
      <c r="K98" s="106">
        <v>2000</v>
      </c>
      <c r="L98" s="105">
        <v>0.7</v>
      </c>
      <c r="M98" s="106" t="s">
        <v>2271</v>
      </c>
      <c r="N98" s="282"/>
      <c r="O98" s="265" t="s">
        <v>678</v>
      </c>
      <c r="P98" s="8"/>
      <c r="Q98" s="8"/>
      <c r="R98" s="8"/>
      <c r="S98" s="8"/>
    </row>
    <row r="99" spans="1:19" s="15" customFormat="1" x14ac:dyDescent="0.25">
      <c r="A99" s="251" t="s">
        <v>1712</v>
      </c>
      <c r="B99" s="57" t="s">
        <v>1717</v>
      </c>
      <c r="C99" s="107" t="s">
        <v>820</v>
      </c>
      <c r="D99" s="357">
        <v>47.02</v>
      </c>
      <c r="E99" s="279">
        <v>47.02</v>
      </c>
      <c r="F99" s="280">
        <v>0</v>
      </c>
      <c r="G99" s="108" t="s">
        <v>682</v>
      </c>
      <c r="H99" s="108">
        <v>10</v>
      </c>
      <c r="I99" s="106" t="s">
        <v>2274</v>
      </c>
      <c r="J99" s="106">
        <v>10</v>
      </c>
      <c r="K99" s="106">
        <v>500</v>
      </c>
      <c r="L99" s="105">
        <v>1.5</v>
      </c>
      <c r="M99" s="106" t="s">
        <v>2271</v>
      </c>
      <c r="N99" s="282"/>
      <c r="O99" s="265" t="s">
        <v>678</v>
      </c>
      <c r="P99" s="8"/>
      <c r="Q99" s="8"/>
      <c r="R99" s="8"/>
      <c r="S99" s="8"/>
    </row>
    <row r="100" spans="1:19" s="16" customFormat="1" ht="18.75" x14ac:dyDescent="0.25">
      <c r="A100" s="366" t="s">
        <v>85</v>
      </c>
      <c r="B100" s="367" t="s">
        <v>622</v>
      </c>
      <c r="C100" s="394" t="s">
        <v>822</v>
      </c>
      <c r="D100" s="371"/>
      <c r="E100" s="372"/>
      <c r="F100" s="372"/>
      <c r="G100" s="372"/>
      <c r="H100" s="372"/>
      <c r="I100" s="372"/>
      <c r="J100" s="372"/>
      <c r="K100" s="372"/>
      <c r="L100" s="372"/>
      <c r="M100" s="372"/>
      <c r="N100" s="283"/>
      <c r="O100" s="265"/>
      <c r="P100" s="36"/>
      <c r="Q100" s="36"/>
      <c r="R100" s="36"/>
      <c r="S100" s="36"/>
    </row>
    <row r="101" spans="1:19" s="27" customFormat="1" ht="15.75" x14ac:dyDescent="0.25">
      <c r="A101" s="368" t="s">
        <v>86</v>
      </c>
      <c r="B101" s="76" t="s">
        <v>624</v>
      </c>
      <c r="C101" s="363" t="s">
        <v>823</v>
      </c>
      <c r="D101" s="361"/>
      <c r="E101" s="81"/>
      <c r="F101" s="81"/>
      <c r="G101" s="81"/>
      <c r="H101" s="81"/>
      <c r="I101" s="81"/>
      <c r="J101" s="81"/>
      <c r="K101" s="81"/>
      <c r="L101" s="81"/>
      <c r="N101" s="284"/>
      <c r="O101" s="265"/>
      <c r="P101" s="11"/>
      <c r="Q101" s="11"/>
      <c r="R101" s="11"/>
      <c r="S101" s="11"/>
    </row>
    <row r="102" spans="1:19" s="14" customFormat="1" x14ac:dyDescent="0.25">
      <c r="A102" s="250" t="s">
        <v>87</v>
      </c>
      <c r="B102" s="55" t="s">
        <v>824</v>
      </c>
      <c r="C102" s="104" t="s">
        <v>825</v>
      </c>
      <c r="D102" s="357">
        <v>0.33</v>
      </c>
      <c r="E102" s="279">
        <v>0.33</v>
      </c>
      <c r="F102" s="280">
        <v>0</v>
      </c>
      <c r="G102" s="106" t="s">
        <v>682</v>
      </c>
      <c r="H102" s="106">
        <v>1000</v>
      </c>
      <c r="I102" s="106" t="s">
        <v>2274</v>
      </c>
      <c r="J102" s="106" t="s">
        <v>787</v>
      </c>
      <c r="K102" s="106">
        <v>80000</v>
      </c>
      <c r="L102" s="105">
        <v>1.9</v>
      </c>
      <c r="M102" s="106" t="s">
        <v>2271</v>
      </c>
      <c r="N102" s="282"/>
      <c r="O102" s="265" t="s">
        <v>678</v>
      </c>
      <c r="P102" s="8"/>
      <c r="Q102" s="8"/>
      <c r="R102" s="8"/>
      <c r="S102" s="8"/>
    </row>
    <row r="103" spans="1:19" s="15" customFormat="1" x14ac:dyDescent="0.25">
      <c r="A103" s="251" t="s">
        <v>88</v>
      </c>
      <c r="B103" s="57" t="s">
        <v>826</v>
      </c>
      <c r="C103" s="107" t="s">
        <v>827</v>
      </c>
      <c r="D103" s="357">
        <v>0.33</v>
      </c>
      <c r="E103" s="279">
        <v>0.33</v>
      </c>
      <c r="F103" s="280">
        <v>0</v>
      </c>
      <c r="G103" s="108" t="s">
        <v>682</v>
      </c>
      <c r="H103" s="108">
        <v>1000</v>
      </c>
      <c r="I103" s="106" t="s">
        <v>2274</v>
      </c>
      <c r="J103" s="106" t="s">
        <v>787</v>
      </c>
      <c r="K103" s="106">
        <v>80000</v>
      </c>
      <c r="L103" s="105">
        <v>1.9</v>
      </c>
      <c r="M103" s="106" t="s">
        <v>2271</v>
      </c>
      <c r="N103" s="282"/>
      <c r="O103" s="265" t="s">
        <v>678</v>
      </c>
      <c r="P103" s="8"/>
      <c r="Q103" s="8"/>
      <c r="R103" s="8"/>
      <c r="S103" s="8"/>
    </row>
    <row r="104" spans="1:19" s="15" customFormat="1" x14ac:dyDescent="0.25">
      <c r="A104" s="251" t="s">
        <v>89</v>
      </c>
      <c r="B104" s="57" t="s">
        <v>828</v>
      </c>
      <c r="C104" s="107" t="s">
        <v>829</v>
      </c>
      <c r="D104" s="357">
        <v>0.33</v>
      </c>
      <c r="E104" s="279">
        <v>0.33</v>
      </c>
      <c r="F104" s="280">
        <v>0</v>
      </c>
      <c r="G104" s="108" t="s">
        <v>682</v>
      </c>
      <c r="H104" s="108">
        <v>1000</v>
      </c>
      <c r="I104" s="106" t="s">
        <v>2274</v>
      </c>
      <c r="J104" s="106" t="s">
        <v>787</v>
      </c>
      <c r="K104" s="106">
        <v>80000</v>
      </c>
      <c r="L104" s="105">
        <v>1.9</v>
      </c>
      <c r="M104" s="106" t="s">
        <v>2271</v>
      </c>
      <c r="N104" s="282"/>
      <c r="O104" s="265" t="s">
        <v>678</v>
      </c>
      <c r="P104" s="8"/>
      <c r="Q104" s="8"/>
      <c r="R104" s="8"/>
      <c r="S104" s="8"/>
    </row>
    <row r="105" spans="1:19" s="8" customFormat="1" ht="15.75" x14ac:dyDescent="0.25">
      <c r="A105" s="368" t="s">
        <v>2310</v>
      </c>
      <c r="B105" s="76" t="s">
        <v>624</v>
      </c>
      <c r="C105" s="363" t="s">
        <v>2309</v>
      </c>
      <c r="D105" s="361"/>
      <c r="E105" s="81"/>
      <c r="F105" s="81"/>
      <c r="G105" s="81"/>
      <c r="H105" s="81"/>
      <c r="I105" s="81"/>
      <c r="J105" s="81"/>
      <c r="K105" s="81"/>
      <c r="L105" s="81"/>
      <c r="M105" s="27"/>
      <c r="N105" s="284"/>
      <c r="O105" s="265"/>
    </row>
    <row r="106" spans="1:19" s="8" customFormat="1" x14ac:dyDescent="0.25">
      <c r="A106" s="250" t="s">
        <v>2299</v>
      </c>
      <c r="B106" s="55" t="s">
        <v>2300</v>
      </c>
      <c r="C106" s="104" t="s">
        <v>2305</v>
      </c>
      <c r="D106" s="357">
        <v>0.38</v>
      </c>
      <c r="E106" s="279">
        <v>0.38</v>
      </c>
      <c r="F106" s="280">
        <v>0</v>
      </c>
      <c r="G106" s="106" t="s">
        <v>682</v>
      </c>
      <c r="H106" s="106">
        <v>100</v>
      </c>
      <c r="I106" s="106" t="s">
        <v>2276</v>
      </c>
      <c r="J106" s="106">
        <v>1000</v>
      </c>
      <c r="K106" s="106">
        <v>80000</v>
      </c>
      <c r="L106" s="105">
        <v>1.9</v>
      </c>
      <c r="M106" s="106" t="s">
        <v>2271</v>
      </c>
      <c r="N106" s="282"/>
      <c r="O106" s="265" t="s">
        <v>678</v>
      </c>
    </row>
    <row r="107" spans="1:19" s="8" customFormat="1" x14ac:dyDescent="0.25">
      <c r="A107" s="251" t="s">
        <v>2301</v>
      </c>
      <c r="B107" s="57" t="s">
        <v>2302</v>
      </c>
      <c r="C107" s="107" t="s">
        <v>2306</v>
      </c>
      <c r="D107" s="357">
        <v>0.38</v>
      </c>
      <c r="E107" s="279">
        <v>0.38</v>
      </c>
      <c r="F107" s="280">
        <v>0</v>
      </c>
      <c r="G107" s="108" t="s">
        <v>682</v>
      </c>
      <c r="H107" s="108">
        <v>100</v>
      </c>
      <c r="I107" s="106" t="s">
        <v>2276</v>
      </c>
      <c r="J107" s="106">
        <v>1000</v>
      </c>
      <c r="K107" s="106">
        <v>80000</v>
      </c>
      <c r="L107" s="105">
        <v>1.9</v>
      </c>
      <c r="M107" s="106" t="s">
        <v>2271</v>
      </c>
      <c r="N107" s="282"/>
      <c r="O107" s="265" t="s">
        <v>678</v>
      </c>
    </row>
    <row r="108" spans="1:19" s="8" customFormat="1" x14ac:dyDescent="0.25">
      <c r="A108" s="251" t="s">
        <v>2303</v>
      </c>
      <c r="B108" s="57" t="s">
        <v>2304</v>
      </c>
      <c r="C108" s="107" t="s">
        <v>2307</v>
      </c>
      <c r="D108" s="357">
        <v>0.38</v>
      </c>
      <c r="E108" s="279">
        <v>0.38</v>
      </c>
      <c r="F108" s="280">
        <v>0</v>
      </c>
      <c r="G108" s="108" t="s">
        <v>682</v>
      </c>
      <c r="H108" s="108">
        <v>100</v>
      </c>
      <c r="I108" s="106" t="s">
        <v>2276</v>
      </c>
      <c r="J108" s="106">
        <v>1000</v>
      </c>
      <c r="K108" s="106">
        <v>80000</v>
      </c>
      <c r="L108" s="105">
        <v>1.9</v>
      </c>
      <c r="M108" s="106" t="s">
        <v>2271</v>
      </c>
      <c r="N108" s="282"/>
      <c r="O108" s="265" t="s">
        <v>678</v>
      </c>
    </row>
    <row r="109" spans="1:19" s="27" customFormat="1" ht="15.75" x14ac:dyDescent="0.25">
      <c r="A109" s="368" t="s">
        <v>90</v>
      </c>
      <c r="B109" s="76" t="s">
        <v>624</v>
      </c>
      <c r="C109" s="363" t="s">
        <v>830</v>
      </c>
      <c r="D109" s="361"/>
      <c r="E109" s="81"/>
      <c r="F109" s="81"/>
      <c r="G109" s="81"/>
      <c r="H109" s="81"/>
      <c r="I109" s="81"/>
      <c r="J109" s="81"/>
      <c r="K109" s="81"/>
      <c r="L109" s="81"/>
      <c r="N109" s="284"/>
      <c r="O109" s="265"/>
      <c r="P109" s="11"/>
      <c r="Q109" s="11"/>
      <c r="R109" s="11"/>
      <c r="S109" s="11"/>
    </row>
    <row r="110" spans="1:19" s="14" customFormat="1" x14ac:dyDescent="0.25">
      <c r="A110" s="250" t="s">
        <v>91</v>
      </c>
      <c r="B110" s="55" t="s">
        <v>831</v>
      </c>
      <c r="C110" s="104" t="s">
        <v>832</v>
      </c>
      <c r="D110" s="357">
        <v>1.91</v>
      </c>
      <c r="E110" s="279">
        <v>1.91</v>
      </c>
      <c r="F110" s="280">
        <v>0</v>
      </c>
      <c r="G110" s="106" t="s">
        <v>682</v>
      </c>
      <c r="H110" s="106">
        <v>10</v>
      </c>
      <c r="I110" s="106" t="s">
        <v>2276</v>
      </c>
      <c r="J110" s="106" t="s">
        <v>812</v>
      </c>
      <c r="K110" s="106">
        <v>24000</v>
      </c>
      <c r="L110" s="105">
        <v>0.5</v>
      </c>
      <c r="M110" s="106" t="s">
        <v>2271</v>
      </c>
      <c r="N110" s="282"/>
      <c r="O110" s="265" t="s">
        <v>678</v>
      </c>
      <c r="P110" s="8"/>
      <c r="Q110" s="8"/>
      <c r="R110" s="8"/>
      <c r="S110" s="8"/>
    </row>
    <row r="111" spans="1:19" s="15" customFormat="1" x14ac:dyDescent="0.25">
      <c r="A111" s="251" t="s">
        <v>92</v>
      </c>
      <c r="B111" s="57" t="s">
        <v>833</v>
      </c>
      <c r="C111" s="107" t="s">
        <v>834</v>
      </c>
      <c r="D111" s="357">
        <v>1.91</v>
      </c>
      <c r="E111" s="279">
        <v>1.91</v>
      </c>
      <c r="F111" s="280">
        <v>0</v>
      </c>
      <c r="G111" s="108" t="s">
        <v>682</v>
      </c>
      <c r="H111" s="108">
        <v>10</v>
      </c>
      <c r="I111" s="106" t="s">
        <v>2276</v>
      </c>
      <c r="J111" s="106" t="s">
        <v>812</v>
      </c>
      <c r="K111" s="106">
        <v>24000</v>
      </c>
      <c r="L111" s="105">
        <v>0.5</v>
      </c>
      <c r="M111" s="106" t="s">
        <v>2271</v>
      </c>
      <c r="N111" s="282"/>
      <c r="O111" s="265" t="s">
        <v>678</v>
      </c>
      <c r="P111" s="8"/>
      <c r="Q111" s="8"/>
      <c r="R111" s="8"/>
      <c r="S111" s="8"/>
    </row>
    <row r="112" spans="1:19" s="27" customFormat="1" ht="15.75" x14ac:dyDescent="0.25">
      <c r="A112" s="368" t="s">
        <v>93</v>
      </c>
      <c r="B112" s="76" t="s">
        <v>624</v>
      </c>
      <c r="C112" s="363" t="s">
        <v>835</v>
      </c>
      <c r="D112" s="361"/>
      <c r="E112" s="81"/>
      <c r="F112" s="81"/>
      <c r="G112" s="81"/>
      <c r="H112" s="81"/>
      <c r="I112" s="81"/>
      <c r="J112" s="81"/>
      <c r="K112" s="81"/>
      <c r="L112" s="81"/>
      <c r="N112" s="284"/>
      <c r="O112" s="265"/>
      <c r="P112" s="11"/>
      <c r="Q112" s="11"/>
      <c r="R112" s="11"/>
      <c r="S112" s="11"/>
    </row>
    <row r="113" spans="1:19" s="14" customFormat="1" x14ac:dyDescent="0.25">
      <c r="A113" s="250" t="s">
        <v>94</v>
      </c>
      <c r="B113" s="55" t="s">
        <v>836</v>
      </c>
      <c r="C113" s="104" t="s">
        <v>837</v>
      </c>
      <c r="D113" s="357">
        <v>3.64</v>
      </c>
      <c r="E113" s="279">
        <v>3.64</v>
      </c>
      <c r="F113" s="280">
        <v>0</v>
      </c>
      <c r="G113" s="106" t="s">
        <v>682</v>
      </c>
      <c r="H113" s="106">
        <v>20</v>
      </c>
      <c r="I113" s="106" t="s">
        <v>2276</v>
      </c>
      <c r="J113" s="106" t="s">
        <v>760</v>
      </c>
      <c r="K113" s="106">
        <v>8000</v>
      </c>
      <c r="L113" s="105">
        <v>1.2</v>
      </c>
      <c r="M113" s="106" t="s">
        <v>2271</v>
      </c>
      <c r="N113" s="282"/>
      <c r="O113" s="265" t="s">
        <v>678</v>
      </c>
      <c r="P113" s="8"/>
      <c r="Q113" s="8"/>
      <c r="R113" s="8"/>
      <c r="S113" s="8"/>
    </row>
    <row r="114" spans="1:19" s="14" customFormat="1" x14ac:dyDescent="0.25">
      <c r="A114" s="250" t="s">
        <v>95</v>
      </c>
      <c r="B114" s="55" t="s">
        <v>838</v>
      </c>
      <c r="C114" s="104" t="s">
        <v>839</v>
      </c>
      <c r="D114" s="357">
        <v>3.64</v>
      </c>
      <c r="E114" s="279">
        <v>3.64</v>
      </c>
      <c r="F114" s="280">
        <v>0</v>
      </c>
      <c r="G114" s="106" t="s">
        <v>682</v>
      </c>
      <c r="H114" s="106">
        <v>20</v>
      </c>
      <c r="I114" s="106" t="s">
        <v>2276</v>
      </c>
      <c r="J114" s="106" t="s">
        <v>760</v>
      </c>
      <c r="K114" s="106">
        <v>8000</v>
      </c>
      <c r="L114" s="105">
        <v>1.2</v>
      </c>
      <c r="M114" s="106" t="s">
        <v>2271</v>
      </c>
      <c r="N114" s="282"/>
      <c r="O114" s="265" t="s">
        <v>678</v>
      </c>
      <c r="P114" s="8"/>
      <c r="Q114" s="8"/>
      <c r="R114" s="8"/>
      <c r="S114" s="8"/>
    </row>
    <row r="115" spans="1:19" s="14" customFormat="1" x14ac:dyDescent="0.25">
      <c r="A115" s="250" t="s">
        <v>96</v>
      </c>
      <c r="B115" s="55" t="s">
        <v>840</v>
      </c>
      <c r="C115" s="104" t="s">
        <v>841</v>
      </c>
      <c r="D115" s="357">
        <v>3.64</v>
      </c>
      <c r="E115" s="279">
        <v>3.64</v>
      </c>
      <c r="F115" s="280">
        <v>0</v>
      </c>
      <c r="G115" s="106" t="s">
        <v>682</v>
      </c>
      <c r="H115" s="106">
        <v>20</v>
      </c>
      <c r="I115" s="106" t="s">
        <v>2276</v>
      </c>
      <c r="J115" s="106" t="s">
        <v>760</v>
      </c>
      <c r="K115" s="106">
        <v>8000</v>
      </c>
      <c r="L115" s="105">
        <v>1.2</v>
      </c>
      <c r="M115" s="106" t="s">
        <v>2271</v>
      </c>
      <c r="N115" s="282"/>
      <c r="O115" s="265" t="s">
        <v>678</v>
      </c>
      <c r="P115" s="8"/>
      <c r="Q115" s="8"/>
      <c r="R115" s="8"/>
      <c r="S115" s="8"/>
    </row>
    <row r="116" spans="1:19" s="27" customFormat="1" ht="15.75" x14ac:dyDescent="0.25">
      <c r="A116" s="368" t="s">
        <v>97</v>
      </c>
      <c r="B116" s="76" t="s">
        <v>624</v>
      </c>
      <c r="C116" s="363" t="s">
        <v>842</v>
      </c>
      <c r="D116" s="361"/>
      <c r="E116" s="81"/>
      <c r="F116" s="81"/>
      <c r="G116" s="81"/>
      <c r="H116" s="81"/>
      <c r="I116" s="81"/>
      <c r="J116" s="81"/>
      <c r="K116" s="81"/>
      <c r="L116" s="81"/>
      <c r="N116" s="284"/>
      <c r="O116" s="265"/>
      <c r="P116" s="11"/>
      <c r="Q116" s="11"/>
      <c r="R116" s="11"/>
      <c r="S116" s="11"/>
    </row>
    <row r="117" spans="1:19" s="14" customFormat="1" x14ac:dyDescent="0.25">
      <c r="A117" s="250" t="s">
        <v>98</v>
      </c>
      <c r="B117" s="55" t="s">
        <v>843</v>
      </c>
      <c r="C117" s="104" t="s">
        <v>844</v>
      </c>
      <c r="D117" s="357">
        <v>8.35</v>
      </c>
      <c r="E117" s="279">
        <v>8.35</v>
      </c>
      <c r="F117" s="280">
        <v>0</v>
      </c>
      <c r="G117" s="106" t="s">
        <v>682</v>
      </c>
      <c r="H117" s="106">
        <v>10</v>
      </c>
      <c r="I117" s="106" t="s">
        <v>2276</v>
      </c>
      <c r="J117" s="106" t="s">
        <v>821</v>
      </c>
      <c r="K117" s="106">
        <v>5250</v>
      </c>
      <c r="L117" s="105">
        <v>0.7</v>
      </c>
      <c r="M117" s="106" t="s">
        <v>2271</v>
      </c>
      <c r="N117" s="282"/>
      <c r="O117" s="265" t="s">
        <v>678</v>
      </c>
      <c r="P117" s="8"/>
      <c r="Q117" s="8"/>
      <c r="R117" s="8"/>
      <c r="S117" s="8"/>
    </row>
    <row r="118" spans="1:19" s="15" customFormat="1" x14ac:dyDescent="0.25">
      <c r="A118" s="251" t="s">
        <v>99</v>
      </c>
      <c r="B118" s="57" t="s">
        <v>845</v>
      </c>
      <c r="C118" s="107" t="s">
        <v>846</v>
      </c>
      <c r="D118" s="357">
        <v>8.31</v>
      </c>
      <c r="E118" s="279">
        <v>8.31</v>
      </c>
      <c r="F118" s="280">
        <v>0</v>
      </c>
      <c r="G118" s="108" t="s">
        <v>682</v>
      </c>
      <c r="H118" s="108">
        <v>10</v>
      </c>
      <c r="I118" s="106" t="s">
        <v>2276</v>
      </c>
      <c r="J118" s="106" t="s">
        <v>847</v>
      </c>
      <c r="K118" s="106">
        <v>5400</v>
      </c>
      <c r="L118" s="105">
        <v>3.2</v>
      </c>
      <c r="M118" s="106" t="s">
        <v>2271</v>
      </c>
      <c r="N118" s="282"/>
      <c r="O118" s="265" t="s">
        <v>678</v>
      </c>
      <c r="P118" s="8"/>
      <c r="Q118" s="8"/>
      <c r="R118" s="8"/>
      <c r="S118" s="8"/>
    </row>
    <row r="119" spans="1:19" s="15" customFormat="1" x14ac:dyDescent="0.25">
      <c r="A119" s="251" t="s">
        <v>100</v>
      </c>
      <c r="B119" s="57" t="s">
        <v>848</v>
      </c>
      <c r="C119" s="107" t="s">
        <v>849</v>
      </c>
      <c r="D119" s="357">
        <v>26.07</v>
      </c>
      <c r="E119" s="279">
        <v>24.83</v>
      </c>
      <c r="F119" s="280">
        <v>4.9939589206604997E-2</v>
      </c>
      <c r="G119" s="108" t="s">
        <v>682</v>
      </c>
      <c r="H119" s="108">
        <v>5</v>
      </c>
      <c r="I119" s="106" t="s">
        <v>2276</v>
      </c>
      <c r="J119" s="106">
        <v>5</v>
      </c>
      <c r="K119" s="106">
        <v>500</v>
      </c>
      <c r="L119" s="105">
        <v>0.8</v>
      </c>
      <c r="M119" s="106" t="s">
        <v>2271</v>
      </c>
      <c r="N119" s="282"/>
      <c r="O119" s="265" t="s">
        <v>678</v>
      </c>
      <c r="P119" s="8"/>
      <c r="Q119" s="8"/>
      <c r="R119" s="8"/>
      <c r="S119" s="8"/>
    </row>
    <row r="120" spans="1:19" s="27" customFormat="1" ht="15.75" x14ac:dyDescent="0.25">
      <c r="A120" s="368" t="s">
        <v>101</v>
      </c>
      <c r="B120" s="76" t="s">
        <v>624</v>
      </c>
      <c r="C120" s="363" t="s">
        <v>850</v>
      </c>
      <c r="D120" s="361"/>
      <c r="E120" s="81"/>
      <c r="F120" s="81"/>
      <c r="G120" s="81"/>
      <c r="H120" s="81"/>
      <c r="I120" s="81"/>
      <c r="J120" s="81"/>
      <c r="K120" s="81"/>
      <c r="L120" s="81"/>
      <c r="N120" s="284"/>
      <c r="O120" s="265"/>
      <c r="P120" s="11"/>
      <c r="Q120" s="11"/>
      <c r="R120" s="11"/>
      <c r="S120" s="11"/>
    </row>
    <row r="121" spans="1:19" s="14" customFormat="1" x14ac:dyDescent="0.25">
      <c r="A121" s="250" t="s">
        <v>102</v>
      </c>
      <c r="B121" s="55" t="s">
        <v>851</v>
      </c>
      <c r="C121" s="104" t="s">
        <v>852</v>
      </c>
      <c r="D121" s="357">
        <v>0.94</v>
      </c>
      <c r="E121" s="279">
        <v>0.94</v>
      </c>
      <c r="F121" s="280">
        <v>0</v>
      </c>
      <c r="G121" s="106" t="s">
        <v>682</v>
      </c>
      <c r="H121" s="106">
        <v>10</v>
      </c>
      <c r="I121" s="106" t="s">
        <v>2276</v>
      </c>
      <c r="J121" s="106" t="s">
        <v>853</v>
      </c>
      <c r="K121" s="106">
        <v>14400</v>
      </c>
      <c r="L121" s="105">
        <v>0.8</v>
      </c>
      <c r="M121" s="106" t="s">
        <v>2271</v>
      </c>
      <c r="N121" s="282"/>
      <c r="O121" s="265" t="s">
        <v>678</v>
      </c>
      <c r="P121" s="8"/>
      <c r="Q121" s="8"/>
      <c r="R121" s="8"/>
      <c r="S121" s="8"/>
    </row>
    <row r="122" spans="1:19" s="15" customFormat="1" x14ac:dyDescent="0.25">
      <c r="A122" s="251" t="s">
        <v>103</v>
      </c>
      <c r="B122" s="57" t="s">
        <v>854</v>
      </c>
      <c r="C122" s="107" t="s">
        <v>855</v>
      </c>
      <c r="D122" s="357">
        <v>1.26</v>
      </c>
      <c r="E122" s="279">
        <v>1.26</v>
      </c>
      <c r="F122" s="280">
        <v>0</v>
      </c>
      <c r="G122" s="108" t="s">
        <v>682</v>
      </c>
      <c r="H122" s="108">
        <v>10</v>
      </c>
      <c r="I122" s="106" t="s">
        <v>2276</v>
      </c>
      <c r="J122" s="106" t="s">
        <v>853</v>
      </c>
      <c r="K122" s="106">
        <v>14400</v>
      </c>
      <c r="L122" s="105">
        <v>0.8</v>
      </c>
      <c r="M122" s="106" t="s">
        <v>2271</v>
      </c>
      <c r="N122" s="282"/>
      <c r="O122" s="265" t="s">
        <v>678</v>
      </c>
      <c r="P122" s="8"/>
      <c r="Q122" s="8"/>
      <c r="R122" s="8"/>
      <c r="S122" s="8"/>
    </row>
    <row r="123" spans="1:19" s="27" customFormat="1" ht="15.75" x14ac:dyDescent="0.25">
      <c r="A123" s="368" t="s">
        <v>104</v>
      </c>
      <c r="B123" s="76" t="s">
        <v>624</v>
      </c>
      <c r="C123" s="363" t="s">
        <v>856</v>
      </c>
      <c r="D123" s="361"/>
      <c r="E123" s="81"/>
      <c r="F123" s="81"/>
      <c r="G123" s="81"/>
      <c r="H123" s="81"/>
      <c r="I123" s="81"/>
      <c r="J123" s="81"/>
      <c r="K123" s="81"/>
      <c r="L123" s="81"/>
      <c r="N123" s="284"/>
      <c r="O123" s="265"/>
      <c r="P123" s="11"/>
      <c r="Q123" s="11"/>
      <c r="R123" s="11"/>
      <c r="S123" s="11"/>
    </row>
    <row r="124" spans="1:19" s="14" customFormat="1" x14ac:dyDescent="0.25">
      <c r="A124" s="250" t="s">
        <v>105</v>
      </c>
      <c r="B124" s="55" t="s">
        <v>857</v>
      </c>
      <c r="C124" s="104" t="s">
        <v>858</v>
      </c>
      <c r="D124" s="357">
        <v>3.81</v>
      </c>
      <c r="E124" s="279">
        <v>3.81</v>
      </c>
      <c r="F124" s="280">
        <v>0</v>
      </c>
      <c r="G124" s="106" t="s">
        <v>682</v>
      </c>
      <c r="H124" s="106">
        <v>50</v>
      </c>
      <c r="I124" s="106" t="s">
        <v>2276</v>
      </c>
      <c r="J124" s="106" t="s">
        <v>821</v>
      </c>
      <c r="K124" s="106">
        <v>1800</v>
      </c>
      <c r="L124" s="105">
        <v>0.5</v>
      </c>
      <c r="M124" s="106" t="s">
        <v>2271</v>
      </c>
      <c r="N124" s="282"/>
      <c r="O124" s="265" t="s">
        <v>678</v>
      </c>
      <c r="P124" s="11"/>
      <c r="Q124" s="8"/>
      <c r="R124" s="8"/>
      <c r="S124" s="8"/>
    </row>
    <row r="125" spans="1:19" s="15" customFormat="1" x14ac:dyDescent="0.25">
      <c r="A125" s="251" t="s">
        <v>106</v>
      </c>
      <c r="B125" s="57" t="s">
        <v>859</v>
      </c>
      <c r="C125" s="107" t="s">
        <v>860</v>
      </c>
      <c r="D125" s="357">
        <v>3.81</v>
      </c>
      <c r="E125" s="279">
        <v>3.81</v>
      </c>
      <c r="F125" s="280">
        <v>0</v>
      </c>
      <c r="G125" s="108" t="s">
        <v>682</v>
      </c>
      <c r="H125" s="108">
        <v>50</v>
      </c>
      <c r="I125" s="106" t="s">
        <v>2276</v>
      </c>
      <c r="J125" s="106" t="s">
        <v>821</v>
      </c>
      <c r="K125" s="106">
        <v>1800</v>
      </c>
      <c r="L125" s="105">
        <v>0.5</v>
      </c>
      <c r="M125" s="106" t="s">
        <v>2271</v>
      </c>
      <c r="N125" s="282"/>
      <c r="O125" s="265" t="s">
        <v>678</v>
      </c>
      <c r="P125" s="11"/>
      <c r="Q125" s="8"/>
      <c r="R125" s="8"/>
      <c r="S125" s="8"/>
    </row>
    <row r="126" spans="1:19" s="15" customFormat="1" x14ac:dyDescent="0.25">
      <c r="A126" s="251" t="s">
        <v>107</v>
      </c>
      <c r="B126" s="57" t="s">
        <v>861</v>
      </c>
      <c r="C126" s="107" t="s">
        <v>862</v>
      </c>
      <c r="D126" s="357">
        <v>3.81</v>
      </c>
      <c r="E126" s="279">
        <v>3.81</v>
      </c>
      <c r="F126" s="280">
        <v>0</v>
      </c>
      <c r="G126" s="108" t="s">
        <v>682</v>
      </c>
      <c r="H126" s="108">
        <v>50</v>
      </c>
      <c r="I126" s="106" t="s">
        <v>2276</v>
      </c>
      <c r="J126" s="106" t="s">
        <v>821</v>
      </c>
      <c r="K126" s="106">
        <v>1800</v>
      </c>
      <c r="L126" s="105">
        <v>0.5</v>
      </c>
      <c r="M126" s="106" t="s">
        <v>2271</v>
      </c>
      <c r="N126" s="282"/>
      <c r="O126" s="265" t="s">
        <v>678</v>
      </c>
      <c r="P126" s="11"/>
      <c r="Q126" s="8"/>
      <c r="R126" s="8"/>
      <c r="S126" s="8"/>
    </row>
    <row r="127" spans="1:19" s="27" customFormat="1" ht="15.75" x14ac:dyDescent="0.25">
      <c r="A127" s="368" t="s">
        <v>108</v>
      </c>
      <c r="B127" s="76" t="s">
        <v>624</v>
      </c>
      <c r="C127" s="363" t="s">
        <v>863</v>
      </c>
      <c r="D127" s="361"/>
      <c r="E127" s="81"/>
      <c r="F127" s="81"/>
      <c r="G127" s="81"/>
      <c r="H127" s="81"/>
      <c r="I127" s="81"/>
      <c r="J127" s="81"/>
      <c r="K127" s="81"/>
      <c r="L127" s="81"/>
      <c r="N127" s="284"/>
      <c r="O127" s="265"/>
      <c r="P127" s="11"/>
      <c r="Q127" s="11"/>
      <c r="R127" s="11"/>
      <c r="S127" s="11"/>
    </row>
    <row r="128" spans="1:19" s="14" customFormat="1" x14ac:dyDescent="0.25">
      <c r="A128" s="250" t="s">
        <v>109</v>
      </c>
      <c r="B128" s="55" t="s">
        <v>864</v>
      </c>
      <c r="C128" s="104" t="s">
        <v>865</v>
      </c>
      <c r="D128" s="357">
        <v>1.1299999999999999</v>
      </c>
      <c r="E128" s="279">
        <v>1.1299999999999999</v>
      </c>
      <c r="F128" s="280">
        <v>0</v>
      </c>
      <c r="G128" s="106" t="s">
        <v>682</v>
      </c>
      <c r="H128" s="106">
        <v>10</v>
      </c>
      <c r="I128" s="106" t="s">
        <v>2276</v>
      </c>
      <c r="J128" s="106" t="s">
        <v>787</v>
      </c>
      <c r="K128" s="106">
        <v>59000</v>
      </c>
      <c r="L128" s="105">
        <v>0.7</v>
      </c>
      <c r="M128" s="106" t="s">
        <v>2271</v>
      </c>
      <c r="N128" s="282"/>
      <c r="O128" s="265" t="s">
        <v>678</v>
      </c>
      <c r="P128" s="8"/>
      <c r="Q128" s="8"/>
      <c r="R128" s="8"/>
      <c r="S128" s="8"/>
    </row>
    <row r="129" spans="1:19" s="15" customFormat="1" x14ac:dyDescent="0.25">
      <c r="A129" s="251" t="s">
        <v>110</v>
      </c>
      <c r="B129" s="57" t="s">
        <v>866</v>
      </c>
      <c r="C129" s="107" t="s">
        <v>867</v>
      </c>
      <c r="D129" s="357">
        <v>1.1299999999999999</v>
      </c>
      <c r="E129" s="279">
        <v>1.1299999999999999</v>
      </c>
      <c r="F129" s="280">
        <v>0</v>
      </c>
      <c r="G129" s="108" t="s">
        <v>682</v>
      </c>
      <c r="H129" s="108">
        <v>10</v>
      </c>
      <c r="I129" s="106" t="s">
        <v>2276</v>
      </c>
      <c r="J129" s="106" t="s">
        <v>787</v>
      </c>
      <c r="K129" s="106">
        <v>35000</v>
      </c>
      <c r="L129" s="105">
        <v>0.7</v>
      </c>
      <c r="M129" s="106" t="s">
        <v>2271</v>
      </c>
      <c r="N129" s="282"/>
      <c r="O129" s="265" t="s">
        <v>678</v>
      </c>
      <c r="P129" s="8"/>
      <c r="Q129" s="8"/>
      <c r="R129" s="8"/>
      <c r="S129" s="8"/>
    </row>
    <row r="130" spans="1:19" s="15" customFormat="1" x14ac:dyDescent="0.25">
      <c r="A130" s="251" t="s">
        <v>111</v>
      </c>
      <c r="B130" s="57" t="s">
        <v>868</v>
      </c>
      <c r="C130" s="107" t="s">
        <v>869</v>
      </c>
      <c r="D130" s="357">
        <v>1.1299999999999999</v>
      </c>
      <c r="E130" s="279">
        <v>1.1299999999999999</v>
      </c>
      <c r="F130" s="280">
        <v>0</v>
      </c>
      <c r="G130" s="108" t="s">
        <v>682</v>
      </c>
      <c r="H130" s="108">
        <v>10</v>
      </c>
      <c r="I130" s="106" t="s">
        <v>2276</v>
      </c>
      <c r="J130" s="106" t="s">
        <v>787</v>
      </c>
      <c r="K130" s="106">
        <v>39000</v>
      </c>
      <c r="L130" s="105">
        <v>0.7</v>
      </c>
      <c r="M130" s="106" t="s">
        <v>2271</v>
      </c>
      <c r="N130" s="282"/>
      <c r="O130" s="265" t="s">
        <v>678</v>
      </c>
      <c r="P130" s="8"/>
      <c r="Q130" s="8"/>
      <c r="R130" s="8"/>
      <c r="S130" s="8"/>
    </row>
    <row r="131" spans="1:19" s="16" customFormat="1" ht="18.75" x14ac:dyDescent="0.25">
      <c r="A131" s="366" t="s">
        <v>112</v>
      </c>
      <c r="B131" s="367" t="s">
        <v>622</v>
      </c>
      <c r="C131" s="394" t="s">
        <v>870</v>
      </c>
      <c r="D131" s="371"/>
      <c r="E131" s="372"/>
      <c r="F131" s="372"/>
      <c r="G131" s="372"/>
      <c r="H131" s="372"/>
      <c r="I131" s="372"/>
      <c r="J131" s="372"/>
      <c r="K131" s="372"/>
      <c r="L131" s="372"/>
      <c r="M131" s="372"/>
      <c r="N131" s="283"/>
      <c r="O131" s="265"/>
      <c r="P131" s="36"/>
      <c r="Q131" s="36"/>
      <c r="R131" s="36"/>
      <c r="S131" s="36"/>
    </row>
    <row r="132" spans="1:19" s="27" customFormat="1" ht="15.75" x14ac:dyDescent="0.25">
      <c r="A132" s="368" t="s">
        <v>113</v>
      </c>
      <c r="B132" s="76" t="s">
        <v>624</v>
      </c>
      <c r="C132" s="363" t="s">
        <v>871</v>
      </c>
      <c r="D132" s="361"/>
      <c r="E132" s="81"/>
      <c r="F132" s="81"/>
      <c r="G132" s="81"/>
      <c r="H132" s="81"/>
      <c r="I132" s="81"/>
      <c r="J132" s="81"/>
      <c r="K132" s="81"/>
      <c r="L132" s="81"/>
      <c r="N132" s="284"/>
      <c r="O132" s="265"/>
      <c r="P132" s="11"/>
      <c r="Q132" s="11"/>
      <c r="R132" s="11"/>
      <c r="S132" s="11"/>
    </row>
    <row r="133" spans="1:19" s="14" customFormat="1" x14ac:dyDescent="0.25">
      <c r="A133" s="250" t="s">
        <v>114</v>
      </c>
      <c r="B133" s="55" t="s">
        <v>872</v>
      </c>
      <c r="C133" s="104" t="s">
        <v>873</v>
      </c>
      <c r="D133" s="357">
        <v>0.24</v>
      </c>
      <c r="E133" s="279">
        <v>0.24</v>
      </c>
      <c r="F133" s="280">
        <v>0</v>
      </c>
      <c r="G133" s="106" t="s">
        <v>682</v>
      </c>
      <c r="H133" s="106">
        <v>50</v>
      </c>
      <c r="I133" s="106" t="s">
        <v>2276</v>
      </c>
      <c r="J133" s="106" t="s">
        <v>874</v>
      </c>
      <c r="K133" s="106">
        <v>99999</v>
      </c>
      <c r="L133" s="105">
        <v>0.3</v>
      </c>
      <c r="M133" s="106" t="s">
        <v>2271</v>
      </c>
      <c r="N133" s="282"/>
      <c r="O133" s="265" t="s">
        <v>678</v>
      </c>
      <c r="P133" s="8"/>
      <c r="Q133" s="8"/>
      <c r="R133" s="8"/>
      <c r="S133" s="8"/>
    </row>
    <row r="134" spans="1:19" s="15" customFormat="1" x14ac:dyDescent="0.25">
      <c r="A134" s="251" t="s">
        <v>115</v>
      </c>
      <c r="B134" s="57" t="s">
        <v>875</v>
      </c>
      <c r="C134" s="107" t="s">
        <v>876</v>
      </c>
      <c r="D134" s="357">
        <v>0.33</v>
      </c>
      <c r="E134" s="279">
        <v>0.33</v>
      </c>
      <c r="F134" s="280">
        <v>0</v>
      </c>
      <c r="G134" s="108" t="s">
        <v>682</v>
      </c>
      <c r="H134" s="108">
        <v>50</v>
      </c>
      <c r="I134" s="106" t="s">
        <v>2276</v>
      </c>
      <c r="J134" s="106" t="s">
        <v>874</v>
      </c>
      <c r="K134" s="106">
        <v>99999</v>
      </c>
      <c r="L134" s="105">
        <v>0.3</v>
      </c>
      <c r="M134" s="106" t="s">
        <v>2271</v>
      </c>
      <c r="N134" s="282"/>
      <c r="O134" s="265" t="s">
        <v>678</v>
      </c>
      <c r="P134" s="8"/>
      <c r="Q134" s="8"/>
      <c r="R134" s="8"/>
      <c r="S134" s="8"/>
    </row>
    <row r="135" spans="1:19" s="15" customFormat="1" x14ac:dyDescent="0.25">
      <c r="A135" s="251" t="s">
        <v>116</v>
      </c>
      <c r="B135" s="57" t="s">
        <v>877</v>
      </c>
      <c r="C135" s="107" t="s">
        <v>878</v>
      </c>
      <c r="D135" s="357">
        <v>0.32</v>
      </c>
      <c r="E135" s="279">
        <v>0.32</v>
      </c>
      <c r="F135" s="280">
        <v>0</v>
      </c>
      <c r="G135" s="108" t="s">
        <v>682</v>
      </c>
      <c r="H135" s="108">
        <v>50</v>
      </c>
      <c r="I135" s="106" t="s">
        <v>2276</v>
      </c>
      <c r="J135" s="106" t="s">
        <v>874</v>
      </c>
      <c r="K135" s="106">
        <v>99999</v>
      </c>
      <c r="L135" s="105">
        <v>0.3</v>
      </c>
      <c r="M135" s="106" t="s">
        <v>2271</v>
      </c>
      <c r="N135" s="282"/>
      <c r="O135" s="265" t="s">
        <v>678</v>
      </c>
      <c r="P135" s="8"/>
      <c r="Q135" s="8"/>
      <c r="R135" s="8"/>
      <c r="S135" s="8"/>
    </row>
    <row r="136" spans="1:19" s="27" customFormat="1" ht="15.75" x14ac:dyDescent="0.25">
      <c r="A136" s="368" t="s">
        <v>117</v>
      </c>
      <c r="B136" s="76" t="s">
        <v>624</v>
      </c>
      <c r="C136" s="363" t="s">
        <v>879</v>
      </c>
      <c r="D136" s="361"/>
      <c r="E136" s="81"/>
      <c r="F136" s="81"/>
      <c r="G136" s="81"/>
      <c r="H136" s="81"/>
      <c r="I136" s="81"/>
      <c r="J136" s="81"/>
      <c r="K136" s="81"/>
      <c r="L136" s="81"/>
      <c r="N136" s="284"/>
      <c r="O136" s="265"/>
      <c r="P136" s="11"/>
      <c r="Q136" s="11"/>
      <c r="R136" s="11"/>
      <c r="S136" s="11"/>
    </row>
    <row r="137" spans="1:19" s="14" customFormat="1" x14ac:dyDescent="0.25">
      <c r="A137" s="250" t="s">
        <v>118</v>
      </c>
      <c r="B137" s="55" t="s">
        <v>880</v>
      </c>
      <c r="C137" s="104" t="s">
        <v>881</v>
      </c>
      <c r="D137" s="357">
        <v>0.75</v>
      </c>
      <c r="E137" s="279">
        <v>0.73</v>
      </c>
      <c r="F137" s="280">
        <v>2.7397260273972629E-2</v>
      </c>
      <c r="G137" s="106" t="s">
        <v>682</v>
      </c>
      <c r="H137" s="106">
        <v>500</v>
      </c>
      <c r="I137" s="106" t="s">
        <v>2274</v>
      </c>
      <c r="J137" s="106" t="s">
        <v>764</v>
      </c>
      <c r="K137" s="106">
        <v>60000</v>
      </c>
      <c r="L137" s="105">
        <v>0.9</v>
      </c>
      <c r="M137" s="106" t="s">
        <v>2271</v>
      </c>
      <c r="N137" s="282"/>
      <c r="O137" s="265" t="s">
        <v>678</v>
      </c>
      <c r="P137" s="8"/>
      <c r="Q137" s="8"/>
      <c r="R137" s="8"/>
      <c r="S137" s="8"/>
    </row>
    <row r="138" spans="1:19" s="15" customFormat="1" x14ac:dyDescent="0.25">
      <c r="A138" s="251" t="s">
        <v>119</v>
      </c>
      <c r="B138" s="57" t="s">
        <v>882</v>
      </c>
      <c r="C138" s="107" t="s">
        <v>883</v>
      </c>
      <c r="D138" s="357">
        <v>1.61</v>
      </c>
      <c r="E138" s="279">
        <v>1.61</v>
      </c>
      <c r="F138" s="280">
        <v>0</v>
      </c>
      <c r="G138" s="108" t="s">
        <v>682</v>
      </c>
      <c r="H138" s="108">
        <v>250</v>
      </c>
      <c r="I138" s="106" t="s">
        <v>2276</v>
      </c>
      <c r="J138" s="106" t="s">
        <v>770</v>
      </c>
      <c r="K138" s="106">
        <v>6250</v>
      </c>
      <c r="L138" s="105">
        <v>6.1</v>
      </c>
      <c r="M138" s="106" t="s">
        <v>2271</v>
      </c>
      <c r="N138" s="282"/>
      <c r="O138" s="265" t="s">
        <v>678</v>
      </c>
      <c r="P138" s="8"/>
      <c r="Q138" s="8"/>
      <c r="R138" s="8"/>
      <c r="S138" s="8"/>
    </row>
    <row r="139" spans="1:19" s="15" customFormat="1" x14ac:dyDescent="0.25">
      <c r="A139" s="251" t="s">
        <v>1713</v>
      </c>
      <c r="B139" s="57" t="s">
        <v>884</v>
      </c>
      <c r="C139" s="107" t="s">
        <v>885</v>
      </c>
      <c r="D139" s="357">
        <v>21.6</v>
      </c>
      <c r="E139" s="279">
        <v>21.6</v>
      </c>
      <c r="F139" s="280">
        <v>0</v>
      </c>
      <c r="G139" s="108" t="s">
        <v>682</v>
      </c>
      <c r="H139" s="108">
        <v>10</v>
      </c>
      <c r="I139" s="106" t="s">
        <v>2276</v>
      </c>
      <c r="J139" s="106" t="s">
        <v>683</v>
      </c>
      <c r="K139" s="106">
        <v>160</v>
      </c>
      <c r="L139" s="105">
        <v>5.3</v>
      </c>
      <c r="M139" s="106" t="s">
        <v>2271</v>
      </c>
      <c r="N139" s="282"/>
      <c r="O139" s="265" t="s">
        <v>678</v>
      </c>
      <c r="P139" s="8"/>
      <c r="Q139" s="8"/>
      <c r="R139" s="8"/>
      <c r="S139" s="8"/>
    </row>
    <row r="140" spans="1:19" s="15" customFormat="1" x14ac:dyDescent="0.25">
      <c r="A140" s="251" t="s">
        <v>1714</v>
      </c>
      <c r="B140" s="57" t="s">
        <v>886</v>
      </c>
      <c r="C140" s="107" t="s">
        <v>887</v>
      </c>
      <c r="D140" s="357">
        <v>158.22999999999999</v>
      </c>
      <c r="E140" s="279">
        <v>158.22999999999999</v>
      </c>
      <c r="F140" s="280">
        <v>0</v>
      </c>
      <c r="G140" s="108" t="s">
        <v>682</v>
      </c>
      <c r="H140" s="108">
        <v>1</v>
      </c>
      <c r="I140" s="106" t="s">
        <v>2276</v>
      </c>
      <c r="J140" s="106" t="s">
        <v>888</v>
      </c>
      <c r="K140" s="106">
        <v>32</v>
      </c>
      <c r="L140" s="105">
        <v>147.19999999999999</v>
      </c>
      <c r="M140" s="106" t="s">
        <v>2271</v>
      </c>
      <c r="N140" s="282"/>
      <c r="O140" s="265" t="s">
        <v>678</v>
      </c>
      <c r="P140" s="8"/>
      <c r="Q140" s="8"/>
      <c r="R140" s="8"/>
      <c r="S140" s="8"/>
    </row>
    <row r="141" spans="1:19" s="15" customFormat="1" x14ac:dyDescent="0.25">
      <c r="A141" s="251" t="s">
        <v>1715</v>
      </c>
      <c r="B141" s="57" t="s">
        <v>889</v>
      </c>
      <c r="C141" s="107" t="s">
        <v>890</v>
      </c>
      <c r="D141" s="357">
        <v>186.13</v>
      </c>
      <c r="E141" s="279">
        <v>186.13</v>
      </c>
      <c r="F141" s="280">
        <v>0</v>
      </c>
      <c r="G141" s="108" t="s">
        <v>682</v>
      </c>
      <c r="H141" s="108">
        <v>1</v>
      </c>
      <c r="I141" s="106" t="s">
        <v>2276</v>
      </c>
      <c r="J141" s="106" t="s">
        <v>888</v>
      </c>
      <c r="K141" s="106">
        <v>32</v>
      </c>
      <c r="L141" s="105">
        <v>182.4</v>
      </c>
      <c r="M141" s="106" t="s">
        <v>2271</v>
      </c>
      <c r="N141" s="282"/>
      <c r="O141" s="265" t="s">
        <v>678</v>
      </c>
      <c r="P141" s="8"/>
      <c r="Q141" s="8"/>
      <c r="R141" s="8"/>
      <c r="S141" s="8"/>
    </row>
    <row r="142" spans="1:19" s="15" customFormat="1" x14ac:dyDescent="0.25">
      <c r="A142" s="251" t="s">
        <v>120</v>
      </c>
      <c r="B142" s="57" t="s">
        <v>891</v>
      </c>
      <c r="C142" s="107" t="s">
        <v>892</v>
      </c>
      <c r="D142" s="357">
        <v>0.81</v>
      </c>
      <c r="E142" s="279">
        <v>0.81</v>
      </c>
      <c r="F142" s="280">
        <v>0</v>
      </c>
      <c r="G142" s="108" t="s">
        <v>682</v>
      </c>
      <c r="H142" s="108">
        <v>1000</v>
      </c>
      <c r="I142" s="106" t="s">
        <v>2274</v>
      </c>
      <c r="J142" s="106" t="s">
        <v>787</v>
      </c>
      <c r="K142" s="106">
        <v>25000</v>
      </c>
      <c r="L142" s="105">
        <v>9.1</v>
      </c>
      <c r="M142" s="106" t="s">
        <v>2271</v>
      </c>
      <c r="N142" s="282"/>
      <c r="O142" s="265" t="s">
        <v>678</v>
      </c>
      <c r="P142" s="8"/>
      <c r="Q142" s="8"/>
      <c r="R142" s="8"/>
      <c r="S142" s="8"/>
    </row>
    <row r="143" spans="1:19" s="15" customFormat="1" x14ac:dyDescent="0.25">
      <c r="A143" s="251" t="s">
        <v>121</v>
      </c>
      <c r="B143" s="57" t="s">
        <v>893</v>
      </c>
      <c r="C143" s="107" t="s">
        <v>894</v>
      </c>
      <c r="D143" s="357">
        <v>0.74</v>
      </c>
      <c r="E143" s="279">
        <v>0.74</v>
      </c>
      <c r="F143" s="280">
        <v>0</v>
      </c>
      <c r="G143" s="108" t="s">
        <v>682</v>
      </c>
      <c r="H143" s="108">
        <v>50</v>
      </c>
      <c r="I143" s="106" t="s">
        <v>2276</v>
      </c>
      <c r="J143" s="106" t="s">
        <v>787</v>
      </c>
      <c r="K143" s="106">
        <v>99999</v>
      </c>
      <c r="L143" s="105">
        <v>0.9</v>
      </c>
      <c r="M143" s="106" t="s">
        <v>2271</v>
      </c>
      <c r="N143" s="282"/>
      <c r="O143" s="265" t="s">
        <v>678</v>
      </c>
      <c r="P143" s="8"/>
      <c r="Q143" s="8"/>
      <c r="R143" s="8"/>
      <c r="S143" s="8"/>
    </row>
    <row r="144" spans="1:19" s="16" customFormat="1" ht="18.75" x14ac:dyDescent="0.25">
      <c r="A144" s="366" t="s">
        <v>122</v>
      </c>
      <c r="B144" s="367" t="s">
        <v>622</v>
      </c>
      <c r="C144" s="394" t="s">
        <v>895</v>
      </c>
      <c r="D144" s="371"/>
      <c r="E144" s="372"/>
      <c r="F144" s="372"/>
      <c r="G144" s="372"/>
      <c r="H144" s="372"/>
      <c r="I144" s="372"/>
      <c r="J144" s="372"/>
      <c r="K144" s="372"/>
      <c r="L144" s="372"/>
      <c r="M144" s="372"/>
      <c r="N144" s="283"/>
      <c r="O144" s="265"/>
      <c r="P144" s="36"/>
      <c r="Q144" s="36"/>
      <c r="R144" s="36"/>
      <c r="S144" s="36"/>
    </row>
    <row r="145" spans="1:19" s="27" customFormat="1" ht="15.75" x14ac:dyDescent="0.25">
      <c r="A145" s="368" t="s">
        <v>123</v>
      </c>
      <c r="B145" s="76" t="s">
        <v>624</v>
      </c>
      <c r="C145" s="363" t="s">
        <v>896</v>
      </c>
      <c r="D145" s="361"/>
      <c r="E145" s="81"/>
      <c r="F145" s="81"/>
      <c r="G145" s="81"/>
      <c r="H145" s="81"/>
      <c r="I145" s="81"/>
      <c r="J145" s="81"/>
      <c r="K145" s="81"/>
      <c r="L145" s="81"/>
      <c r="N145" s="284"/>
      <c r="O145" s="265"/>
      <c r="P145" s="11"/>
      <c r="Q145" s="11"/>
      <c r="R145" s="11"/>
      <c r="S145" s="11"/>
    </row>
    <row r="146" spans="1:19" s="14" customFormat="1" x14ac:dyDescent="0.25">
      <c r="A146" s="250" t="s">
        <v>124</v>
      </c>
      <c r="B146" s="55" t="s">
        <v>897</v>
      </c>
      <c r="C146" s="104" t="s">
        <v>898</v>
      </c>
      <c r="D146" s="357">
        <v>4.7</v>
      </c>
      <c r="E146" s="279">
        <v>4.47</v>
      </c>
      <c r="F146" s="280">
        <v>5.1454138702460947E-2</v>
      </c>
      <c r="G146" s="106" t="s">
        <v>682</v>
      </c>
      <c r="H146" s="106">
        <v>25</v>
      </c>
      <c r="I146" s="106" t="s">
        <v>2276</v>
      </c>
      <c r="J146" s="106" t="s">
        <v>760</v>
      </c>
      <c r="K146" s="106">
        <v>7200</v>
      </c>
      <c r="L146" s="105">
        <v>0.8</v>
      </c>
      <c r="M146" s="106" t="s">
        <v>2271</v>
      </c>
      <c r="N146" s="282"/>
      <c r="O146" s="265" t="s">
        <v>678</v>
      </c>
      <c r="P146" s="8"/>
      <c r="Q146" s="8"/>
      <c r="R146" s="8"/>
      <c r="S146" s="8"/>
    </row>
    <row r="147" spans="1:19" s="15" customFormat="1" x14ac:dyDescent="0.25">
      <c r="A147" s="251" t="s">
        <v>125</v>
      </c>
      <c r="B147" s="57" t="s">
        <v>899</v>
      </c>
      <c r="C147" s="107" t="s">
        <v>900</v>
      </c>
      <c r="D147" s="357">
        <v>4.7</v>
      </c>
      <c r="E147" s="279">
        <v>4.47</v>
      </c>
      <c r="F147" s="280">
        <v>5.1454138702460947E-2</v>
      </c>
      <c r="G147" s="108" t="s">
        <v>682</v>
      </c>
      <c r="H147" s="108">
        <v>25</v>
      </c>
      <c r="I147" s="106" t="s">
        <v>2276</v>
      </c>
      <c r="J147" s="106" t="s">
        <v>760</v>
      </c>
      <c r="K147" s="106">
        <v>7200</v>
      </c>
      <c r="L147" s="105">
        <v>0.8</v>
      </c>
      <c r="M147" s="106" t="s">
        <v>2271</v>
      </c>
      <c r="N147" s="282"/>
      <c r="O147" s="265" t="s">
        <v>678</v>
      </c>
      <c r="P147" s="8"/>
      <c r="Q147" s="8"/>
      <c r="R147" s="8"/>
      <c r="S147" s="8"/>
    </row>
    <row r="148" spans="1:19" s="15" customFormat="1" x14ac:dyDescent="0.25">
      <c r="A148" s="251" t="s">
        <v>126</v>
      </c>
      <c r="B148" s="57" t="s">
        <v>901</v>
      </c>
      <c r="C148" s="107" t="s">
        <v>902</v>
      </c>
      <c r="D148" s="357">
        <v>4.7</v>
      </c>
      <c r="E148" s="279">
        <v>4.47</v>
      </c>
      <c r="F148" s="280">
        <v>5.1454138702460947E-2</v>
      </c>
      <c r="G148" s="108" t="s">
        <v>682</v>
      </c>
      <c r="H148" s="108">
        <v>25</v>
      </c>
      <c r="I148" s="106" t="s">
        <v>2276</v>
      </c>
      <c r="J148" s="106" t="s">
        <v>760</v>
      </c>
      <c r="K148" s="106">
        <v>7200</v>
      </c>
      <c r="L148" s="105">
        <v>0.8</v>
      </c>
      <c r="M148" s="106" t="s">
        <v>2271</v>
      </c>
      <c r="N148" s="282"/>
      <c r="O148" s="265" t="s">
        <v>678</v>
      </c>
      <c r="P148" s="8"/>
      <c r="Q148" s="8"/>
      <c r="R148" s="8"/>
      <c r="S148" s="8"/>
    </row>
    <row r="149" spans="1:19" s="8" customFormat="1" x14ac:dyDescent="0.25">
      <c r="A149" s="251" t="s">
        <v>2875</v>
      </c>
      <c r="B149" s="57" t="s">
        <v>2876</v>
      </c>
      <c r="C149" s="107" t="s">
        <v>2877</v>
      </c>
      <c r="D149" s="357">
        <v>5.99</v>
      </c>
      <c r="E149" s="279">
        <v>5.72</v>
      </c>
      <c r="F149" s="280">
        <v>4.7202797202797284E-2</v>
      </c>
      <c r="G149" s="108" t="s">
        <v>682</v>
      </c>
      <c r="H149" s="108">
        <v>25</v>
      </c>
      <c r="I149" s="106" t="s">
        <v>2276</v>
      </c>
      <c r="J149" s="106" t="s">
        <v>760</v>
      </c>
      <c r="K149" s="106">
        <v>7200</v>
      </c>
      <c r="L149" s="105">
        <v>0.8</v>
      </c>
      <c r="M149" s="106" t="s">
        <v>2272</v>
      </c>
      <c r="N149" s="282"/>
      <c r="O149" s="265"/>
    </row>
    <row r="150" spans="1:19" s="16" customFormat="1" ht="18.75" x14ac:dyDescent="0.25">
      <c r="A150" s="366" t="s">
        <v>127</v>
      </c>
      <c r="B150" s="367" t="s">
        <v>622</v>
      </c>
      <c r="C150" s="394" t="s">
        <v>903</v>
      </c>
      <c r="D150" s="371"/>
      <c r="E150" s="372"/>
      <c r="F150" s="372"/>
      <c r="G150" s="372"/>
      <c r="H150" s="372"/>
      <c r="I150" s="372"/>
      <c r="J150" s="372"/>
      <c r="K150" s="372"/>
      <c r="L150" s="372"/>
      <c r="M150" s="372"/>
      <c r="N150" s="283"/>
      <c r="O150" s="265"/>
      <c r="P150" s="36"/>
      <c r="Q150" s="36"/>
      <c r="R150" s="36"/>
      <c r="S150" s="36"/>
    </row>
    <row r="151" spans="1:19" s="14" customFormat="1" x14ac:dyDescent="0.25">
      <c r="A151" s="250" t="s">
        <v>2525</v>
      </c>
      <c r="B151" s="55" t="s">
        <v>2526</v>
      </c>
      <c r="C151" s="104" t="s">
        <v>904</v>
      </c>
      <c r="D151" s="357">
        <v>56.57</v>
      </c>
      <c r="E151" s="279">
        <v>56.57</v>
      </c>
      <c r="F151" s="280">
        <v>0</v>
      </c>
      <c r="G151" s="106" t="s">
        <v>682</v>
      </c>
      <c r="H151" s="106">
        <v>6</v>
      </c>
      <c r="I151" s="106" t="s">
        <v>2276</v>
      </c>
      <c r="J151" s="106" t="s">
        <v>715</v>
      </c>
      <c r="K151" s="106">
        <v>48</v>
      </c>
      <c r="L151" s="105">
        <v>4.8</v>
      </c>
      <c r="M151" s="106" t="s">
        <v>2271</v>
      </c>
      <c r="N151" s="282"/>
      <c r="O151" s="265" t="s">
        <v>678</v>
      </c>
      <c r="P151" s="8"/>
      <c r="Q151" s="8"/>
      <c r="R151" s="8"/>
      <c r="S151" s="8"/>
    </row>
    <row r="152" spans="1:19" s="15" customFormat="1" x14ac:dyDescent="0.25">
      <c r="A152" s="251" t="s">
        <v>128</v>
      </c>
      <c r="B152" s="57" t="s">
        <v>905</v>
      </c>
      <c r="C152" s="107" t="s">
        <v>906</v>
      </c>
      <c r="D152" s="357">
        <v>38.409999999999997</v>
      </c>
      <c r="E152" s="279">
        <v>38.409999999999997</v>
      </c>
      <c r="F152" s="280">
        <v>0</v>
      </c>
      <c r="G152" s="108" t="s">
        <v>682</v>
      </c>
      <c r="H152" s="108">
        <v>12</v>
      </c>
      <c r="I152" s="106" t="s">
        <v>2276</v>
      </c>
      <c r="J152" s="106" t="s">
        <v>693</v>
      </c>
      <c r="K152" s="106">
        <v>96</v>
      </c>
      <c r="L152" s="105">
        <v>6</v>
      </c>
      <c r="M152" s="106" t="s">
        <v>2271</v>
      </c>
      <c r="N152" s="282"/>
      <c r="O152" s="265" t="s">
        <v>678</v>
      </c>
      <c r="P152" s="8"/>
      <c r="Q152" s="8"/>
      <c r="R152" s="8"/>
      <c r="S152" s="8"/>
    </row>
    <row r="153" spans="1:19" s="15" customFormat="1" x14ac:dyDescent="0.25">
      <c r="A153" s="251" t="s">
        <v>129</v>
      </c>
      <c r="B153" s="57" t="s">
        <v>907</v>
      </c>
      <c r="C153" s="107" t="s">
        <v>908</v>
      </c>
      <c r="D153" s="357">
        <v>23.35</v>
      </c>
      <c r="E153" s="279">
        <v>23.35</v>
      </c>
      <c r="F153" s="280">
        <v>0</v>
      </c>
      <c r="G153" s="108" t="s">
        <v>682</v>
      </c>
      <c r="H153" s="108">
        <v>20</v>
      </c>
      <c r="I153" s="106" t="s">
        <v>2276</v>
      </c>
      <c r="J153" s="106" t="s">
        <v>819</v>
      </c>
      <c r="K153" s="106">
        <v>480</v>
      </c>
      <c r="L153" s="105">
        <v>3.1</v>
      </c>
      <c r="M153" s="106" t="s">
        <v>2271</v>
      </c>
      <c r="N153" s="282"/>
      <c r="O153" s="265" t="s">
        <v>678</v>
      </c>
      <c r="P153" s="8"/>
      <c r="Q153" s="8"/>
      <c r="R153" s="8"/>
      <c r="S153" s="8"/>
    </row>
    <row r="154" spans="1:19" s="15" customFormat="1" x14ac:dyDescent="0.25">
      <c r="A154" s="251" t="s">
        <v>130</v>
      </c>
      <c r="B154" s="57" t="s">
        <v>909</v>
      </c>
      <c r="C154" s="107" t="s">
        <v>2234</v>
      </c>
      <c r="D154" s="357">
        <v>11.68</v>
      </c>
      <c r="E154" s="279">
        <v>11.34</v>
      </c>
      <c r="F154" s="280">
        <v>2.9982363315696637E-2</v>
      </c>
      <c r="G154" s="108" t="s">
        <v>682</v>
      </c>
      <c r="H154" s="108">
        <v>6</v>
      </c>
      <c r="I154" s="106" t="s">
        <v>2276</v>
      </c>
      <c r="J154" s="106">
        <v>48</v>
      </c>
      <c r="K154" s="106">
        <v>1536</v>
      </c>
      <c r="L154" s="105">
        <v>2.4</v>
      </c>
      <c r="M154" s="106" t="s">
        <v>2271</v>
      </c>
      <c r="N154" s="282"/>
      <c r="O154" s="265" t="s">
        <v>678</v>
      </c>
      <c r="P154" s="8"/>
      <c r="Q154" s="8"/>
      <c r="R154" s="8"/>
      <c r="S154" s="8"/>
    </row>
    <row r="155" spans="1:19" x14ac:dyDescent="0.25">
      <c r="D155" s="330"/>
      <c r="E155" s="22"/>
      <c r="F155" s="22"/>
      <c r="G155" s="4"/>
      <c r="H155" s="4"/>
      <c r="I155" s="4"/>
      <c r="L155" s="17"/>
      <c r="M155" s="17"/>
      <c r="N155" s="17"/>
      <c r="O155" s="1"/>
      <c r="P155" s="263"/>
      <c r="R155" s="1"/>
    </row>
  </sheetData>
  <sheetProtection insertColumns="0" insertRows="0" deleteColumns="0" deleteRows="0" autoFilter="0" pivotTables="0"/>
  <autoFilter ref="A9:N154" xr:uid="{00000000-0009-0000-0000-000003000000}"/>
  <printOptions horizontalCentered="1"/>
  <pageMargins left="0.23622047244094491" right="0.31496062992125984" top="0.74803149606299213" bottom="0.74803149606299213" header="0.31496062992125984" footer="0.31496062992125984"/>
  <pageSetup paperSize="9" scale="54"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4">
    <pageSetUpPr fitToPage="1"/>
  </sheetPr>
  <dimension ref="A1:U157"/>
  <sheetViews>
    <sheetView workbookViewId="0">
      <selection activeCell="A9" sqref="A9"/>
    </sheetView>
  </sheetViews>
  <sheetFormatPr baseColWidth="10" defaultColWidth="11.5703125" defaultRowHeight="15" x14ac:dyDescent="0.25"/>
  <cols>
    <col min="1" max="1" width="11.5703125" style="1"/>
    <col min="2" max="2" width="19" style="1" bestFit="1" customWidth="1"/>
    <col min="3" max="3" width="60.5703125" style="1" customWidth="1"/>
    <col min="4" max="4" width="11.28515625" style="7" customWidth="1"/>
    <col min="5" max="6" width="11.28515625" style="1" customWidth="1"/>
    <col min="7" max="7" width="8" style="77" bestFit="1" customWidth="1"/>
    <col min="8" max="8" width="9.42578125" style="78" bestFit="1" customWidth="1"/>
    <col min="9" max="9" width="10.140625" style="78" bestFit="1" customWidth="1"/>
    <col min="10" max="10" width="9.85546875" style="1" bestFit="1" customWidth="1"/>
    <col min="11" max="11" width="8.7109375" style="1" bestFit="1" customWidth="1"/>
    <col min="12" max="12" width="11" style="1" customWidth="1"/>
    <col min="13" max="13" width="10.42578125" style="1" bestFit="1" customWidth="1"/>
    <col min="14" max="14" width="9" style="1" bestFit="1" customWidth="1"/>
    <col min="15" max="15" width="11.5703125" style="4" customWidth="1"/>
    <col min="16" max="16" width="11.5703125" style="17" customWidth="1"/>
    <col min="17" max="16384" width="11.5703125" style="1"/>
  </cols>
  <sheetData>
    <row r="1" spans="1:21" x14ac:dyDescent="0.25">
      <c r="C1" s="86"/>
      <c r="D1" s="328"/>
      <c r="E1" s="17"/>
      <c r="F1" s="17"/>
      <c r="G1" s="88"/>
      <c r="H1" s="89"/>
      <c r="I1" s="89"/>
      <c r="J1" s="90"/>
      <c r="K1" s="90"/>
      <c r="L1" s="86"/>
      <c r="M1" s="86"/>
      <c r="N1" s="86"/>
      <c r="O1" s="17"/>
      <c r="P1" s="266"/>
    </row>
    <row r="2" spans="1:21" x14ac:dyDescent="0.25">
      <c r="C2" s="86"/>
      <c r="D2" s="328"/>
      <c r="E2" s="17"/>
      <c r="F2" s="17"/>
      <c r="G2" s="88"/>
      <c r="H2" s="89"/>
      <c r="I2" s="89"/>
      <c r="J2" s="90"/>
      <c r="K2" s="90"/>
      <c r="L2" s="90" t="s">
        <v>2</v>
      </c>
      <c r="M2" s="156" t="s">
        <v>2532</v>
      </c>
      <c r="N2" s="86"/>
      <c r="O2" s="17"/>
      <c r="P2" s="266"/>
    </row>
    <row r="3" spans="1:21" x14ac:dyDescent="0.25">
      <c r="C3" s="86"/>
      <c r="D3" s="328"/>
      <c r="E3" s="17"/>
      <c r="F3" s="17"/>
      <c r="G3" s="88"/>
      <c r="H3" s="89"/>
      <c r="I3" s="89"/>
      <c r="J3" s="90"/>
      <c r="K3" s="90"/>
      <c r="L3" s="90" t="s">
        <v>608</v>
      </c>
      <c r="M3" s="156" t="s">
        <v>611</v>
      </c>
      <c r="N3" s="86"/>
    </row>
    <row r="4" spans="1:21" x14ac:dyDescent="0.25">
      <c r="A4" s="92" t="s">
        <v>1710</v>
      </c>
      <c r="C4" s="86"/>
      <c r="D4" s="328"/>
      <c r="E4" s="17"/>
      <c r="F4" s="17"/>
      <c r="G4" s="88"/>
      <c r="H4" s="89"/>
      <c r="I4" s="89"/>
      <c r="J4" s="90"/>
      <c r="K4" s="90"/>
      <c r="L4" s="90" t="s">
        <v>3</v>
      </c>
      <c r="M4" s="98">
        <v>45362</v>
      </c>
      <c r="N4" s="86"/>
    </row>
    <row r="5" spans="1:21" ht="18.75" x14ac:dyDescent="0.25">
      <c r="A5" s="91" t="s">
        <v>1</v>
      </c>
      <c r="C5" s="86"/>
      <c r="D5" s="329"/>
      <c r="E5" s="17"/>
      <c r="F5"/>
      <c r="G5" s="88"/>
      <c r="H5" s="89"/>
      <c r="I5" s="89"/>
      <c r="J5" s="90"/>
      <c r="K5" s="90"/>
      <c r="L5" s="86"/>
      <c r="M5" s="86"/>
      <c r="N5" s="86"/>
    </row>
    <row r="6" spans="1:21" x14ac:dyDescent="0.25">
      <c r="A6" s="92"/>
      <c r="B6" s="92"/>
      <c r="C6" s="7"/>
      <c r="D6" s="328"/>
      <c r="E6" s="17"/>
      <c r="F6" s="17"/>
      <c r="G6" s="22"/>
      <c r="H6" s="80"/>
      <c r="I6" s="80"/>
      <c r="J6" s="4"/>
      <c r="K6" s="4"/>
      <c r="L6" s="33"/>
      <c r="M6" s="33"/>
      <c r="N6" s="33"/>
      <c r="O6" s="1"/>
      <c r="P6" s="33"/>
    </row>
    <row r="7" spans="1:21" ht="18.75" x14ac:dyDescent="0.3">
      <c r="A7" s="93" t="s">
        <v>3324</v>
      </c>
      <c r="G7" s="2"/>
      <c r="K7" s="5"/>
      <c r="L7" s="5"/>
      <c r="M7" s="5"/>
      <c r="N7" s="5"/>
      <c r="O7" s="1"/>
      <c r="P7" s="1"/>
    </row>
    <row r="8" spans="1:21" s="10" customFormat="1" ht="26.25" thickBot="1" x14ac:dyDescent="0.3">
      <c r="A8" s="95" t="s">
        <v>4</v>
      </c>
      <c r="B8" s="95" t="s">
        <v>5</v>
      </c>
      <c r="C8" s="95" t="s">
        <v>6</v>
      </c>
      <c r="D8" s="112" t="s">
        <v>3313</v>
      </c>
      <c r="E8" s="395" t="s">
        <v>3139</v>
      </c>
      <c r="F8" s="275" t="s">
        <v>2068</v>
      </c>
      <c r="G8" s="96" t="s">
        <v>1956</v>
      </c>
      <c r="H8" s="112" t="s">
        <v>7</v>
      </c>
      <c r="I8" s="112" t="s">
        <v>2324</v>
      </c>
      <c r="J8" s="96" t="s">
        <v>8</v>
      </c>
      <c r="K8" s="96" t="s">
        <v>620</v>
      </c>
      <c r="L8" s="112" t="s">
        <v>2323</v>
      </c>
      <c r="M8" s="194" t="s">
        <v>2270</v>
      </c>
      <c r="N8" s="194" t="s">
        <v>1957</v>
      </c>
      <c r="O8" s="38"/>
      <c r="P8" s="38"/>
      <c r="Q8" s="38"/>
      <c r="R8" s="38"/>
      <c r="S8" s="38"/>
      <c r="T8" s="38"/>
      <c r="U8" s="38"/>
    </row>
    <row r="9" spans="1:21" s="83" customFormat="1" ht="14.25" thickTop="1" thickBot="1" x14ac:dyDescent="0.25">
      <c r="A9" s="100"/>
      <c r="B9" s="100"/>
      <c r="C9" s="100"/>
      <c r="D9" s="113" t="s">
        <v>611</v>
      </c>
      <c r="E9" s="276" t="s">
        <v>611</v>
      </c>
      <c r="F9" s="276" t="s">
        <v>2069</v>
      </c>
      <c r="G9" s="114"/>
      <c r="H9" s="114"/>
      <c r="I9" s="399" t="s">
        <v>2275</v>
      </c>
      <c r="J9" s="114"/>
      <c r="K9" s="114"/>
      <c r="L9" s="199" t="s">
        <v>1958</v>
      </c>
      <c r="M9" s="199"/>
      <c r="N9" s="200"/>
      <c r="O9" s="100"/>
    </row>
    <row r="10" spans="1:21" s="21" customFormat="1" ht="19.5" thickTop="1" x14ac:dyDescent="0.3">
      <c r="A10" s="366" t="s">
        <v>132</v>
      </c>
      <c r="B10" s="367" t="s">
        <v>622</v>
      </c>
      <c r="C10" s="131" t="s">
        <v>911</v>
      </c>
      <c r="D10" s="371"/>
      <c r="E10" s="129"/>
      <c r="F10" s="129"/>
      <c r="G10" s="372"/>
      <c r="H10" s="372"/>
      <c r="I10" s="372"/>
      <c r="J10" s="372"/>
      <c r="K10" s="372"/>
      <c r="L10" s="372"/>
      <c r="M10" s="129"/>
      <c r="N10" s="281"/>
      <c r="O10" s="35"/>
      <c r="P10" s="35"/>
      <c r="Q10" s="35"/>
      <c r="R10" s="35"/>
      <c r="S10" s="35"/>
      <c r="T10" s="35"/>
      <c r="U10" s="35"/>
    </row>
    <row r="11" spans="1:21" s="23" customFormat="1" x14ac:dyDescent="0.25">
      <c r="A11" s="110" t="s">
        <v>133</v>
      </c>
      <c r="B11" s="55" t="s">
        <v>912</v>
      </c>
      <c r="C11" s="104" t="s">
        <v>913</v>
      </c>
      <c r="D11" s="357">
        <v>4.37</v>
      </c>
      <c r="E11" s="279">
        <v>4.37</v>
      </c>
      <c r="F11" s="280">
        <v>0</v>
      </c>
      <c r="G11" s="106" t="s">
        <v>682</v>
      </c>
      <c r="H11" s="106">
        <v>50</v>
      </c>
      <c r="I11" s="106" t="s">
        <v>2276</v>
      </c>
      <c r="J11" s="106" t="s">
        <v>821</v>
      </c>
      <c r="K11" s="106">
        <v>3000</v>
      </c>
      <c r="L11" s="105">
        <v>3.6</v>
      </c>
      <c r="M11" s="106" t="s">
        <v>2271</v>
      </c>
      <c r="N11" s="282"/>
      <c r="O11" s="265" t="s">
        <v>678</v>
      </c>
      <c r="P11" s="1"/>
      <c r="Q11" s="1"/>
      <c r="R11" s="1"/>
      <c r="S11" s="1"/>
      <c r="T11" s="1"/>
      <c r="U11" s="1"/>
    </row>
    <row r="12" spans="1:21" s="24" customFormat="1" x14ac:dyDescent="0.25">
      <c r="A12" s="111" t="s">
        <v>134</v>
      </c>
      <c r="B12" s="57" t="s">
        <v>914</v>
      </c>
      <c r="C12" s="104" t="s">
        <v>915</v>
      </c>
      <c r="D12" s="357">
        <v>4.37</v>
      </c>
      <c r="E12" s="279">
        <v>4.37</v>
      </c>
      <c r="F12" s="280">
        <v>0</v>
      </c>
      <c r="G12" s="106" t="s">
        <v>682</v>
      </c>
      <c r="H12" s="106">
        <v>50</v>
      </c>
      <c r="I12" s="106" t="s">
        <v>2276</v>
      </c>
      <c r="J12" s="106" t="s">
        <v>821</v>
      </c>
      <c r="K12" s="106">
        <v>3000</v>
      </c>
      <c r="L12" s="105">
        <v>3.7</v>
      </c>
      <c r="M12" s="106" t="s">
        <v>2271</v>
      </c>
      <c r="N12" s="282"/>
      <c r="O12" s="265" t="s">
        <v>678</v>
      </c>
      <c r="P12" s="1"/>
      <c r="Q12" s="1"/>
      <c r="R12" s="1"/>
      <c r="S12" s="1"/>
      <c r="T12" s="1"/>
      <c r="U12" s="1"/>
    </row>
    <row r="13" spans="1:21" s="24" customFormat="1" x14ac:dyDescent="0.25">
      <c r="A13" s="111" t="s">
        <v>135</v>
      </c>
      <c r="B13" s="57" t="s">
        <v>916</v>
      </c>
      <c r="C13" s="104" t="s">
        <v>917</v>
      </c>
      <c r="D13" s="357">
        <v>4.37</v>
      </c>
      <c r="E13" s="279">
        <v>4.37</v>
      </c>
      <c r="F13" s="280">
        <v>0</v>
      </c>
      <c r="G13" s="106" t="s">
        <v>682</v>
      </c>
      <c r="H13" s="106">
        <v>50</v>
      </c>
      <c r="I13" s="106" t="s">
        <v>2276</v>
      </c>
      <c r="J13" s="106" t="s">
        <v>821</v>
      </c>
      <c r="K13" s="106">
        <v>3000</v>
      </c>
      <c r="L13" s="105">
        <v>3.7</v>
      </c>
      <c r="M13" s="106" t="s">
        <v>2271</v>
      </c>
      <c r="N13" s="282"/>
      <c r="O13" s="265" t="s">
        <v>678</v>
      </c>
      <c r="P13" s="1"/>
      <c r="Q13" s="1"/>
      <c r="R13" s="1"/>
      <c r="S13" s="1"/>
      <c r="T13" s="1"/>
      <c r="U13" s="1"/>
    </row>
    <row r="14" spans="1:21" s="24" customFormat="1" x14ac:dyDescent="0.25">
      <c r="A14" s="111" t="s">
        <v>136</v>
      </c>
      <c r="B14" s="57" t="s">
        <v>918</v>
      </c>
      <c r="C14" s="104" t="s">
        <v>919</v>
      </c>
      <c r="D14" s="357">
        <v>4.37</v>
      </c>
      <c r="E14" s="279">
        <v>4.37</v>
      </c>
      <c r="F14" s="280">
        <v>0</v>
      </c>
      <c r="G14" s="106" t="s">
        <v>682</v>
      </c>
      <c r="H14" s="106">
        <v>50</v>
      </c>
      <c r="I14" s="106" t="s">
        <v>2276</v>
      </c>
      <c r="J14" s="106" t="s">
        <v>821</v>
      </c>
      <c r="K14" s="106">
        <v>3000</v>
      </c>
      <c r="L14" s="105">
        <v>3.7</v>
      </c>
      <c r="M14" s="106" t="s">
        <v>2271</v>
      </c>
      <c r="N14" s="282"/>
      <c r="O14" s="265" t="s">
        <v>678</v>
      </c>
      <c r="P14" s="1"/>
      <c r="Q14" s="1"/>
      <c r="R14" s="1"/>
      <c r="S14" s="1"/>
      <c r="T14" s="1"/>
      <c r="U14" s="1"/>
    </row>
    <row r="15" spans="1:21" s="24" customFormat="1" x14ac:dyDescent="0.25">
      <c r="A15" s="374" t="s">
        <v>137</v>
      </c>
      <c r="B15" s="57" t="s">
        <v>920</v>
      </c>
      <c r="C15" s="104" t="s">
        <v>921</v>
      </c>
      <c r="D15" s="357">
        <v>4.25</v>
      </c>
      <c r="E15" s="279">
        <v>4.25</v>
      </c>
      <c r="F15" s="280">
        <v>0</v>
      </c>
      <c r="G15" s="106" t="s">
        <v>682</v>
      </c>
      <c r="H15" s="106">
        <v>50</v>
      </c>
      <c r="I15" s="106" t="s">
        <v>2276</v>
      </c>
      <c r="J15" s="106" t="s">
        <v>821</v>
      </c>
      <c r="K15" s="106">
        <v>3000</v>
      </c>
      <c r="L15" s="105">
        <v>3.3</v>
      </c>
      <c r="M15" s="106" t="s">
        <v>2271</v>
      </c>
      <c r="N15" s="282"/>
      <c r="O15" s="265" t="s">
        <v>678</v>
      </c>
      <c r="P15" s="1"/>
      <c r="Q15" s="1"/>
      <c r="R15" s="1"/>
      <c r="S15" s="1"/>
      <c r="T15" s="1"/>
      <c r="U15" s="1"/>
    </row>
    <row r="16" spans="1:21" s="24" customFormat="1" x14ac:dyDescent="0.25">
      <c r="A16" s="25" t="s">
        <v>138</v>
      </c>
      <c r="B16" s="57" t="s">
        <v>922</v>
      </c>
      <c r="C16" s="104" t="s">
        <v>923</v>
      </c>
      <c r="D16" s="357">
        <v>4.25</v>
      </c>
      <c r="E16" s="279">
        <v>4.25</v>
      </c>
      <c r="F16" s="280">
        <v>0</v>
      </c>
      <c r="G16" s="106" t="s">
        <v>682</v>
      </c>
      <c r="H16" s="106">
        <v>50</v>
      </c>
      <c r="I16" s="106" t="s">
        <v>2276</v>
      </c>
      <c r="J16" s="106" t="s">
        <v>821</v>
      </c>
      <c r="K16" s="106">
        <v>3000</v>
      </c>
      <c r="L16" s="105">
        <v>3.8</v>
      </c>
      <c r="M16" s="106" t="s">
        <v>2271</v>
      </c>
      <c r="N16" s="282"/>
      <c r="O16" s="265" t="s">
        <v>678</v>
      </c>
      <c r="P16" s="1"/>
      <c r="Q16" s="1"/>
      <c r="R16" s="1"/>
      <c r="S16" s="1"/>
      <c r="T16" s="1"/>
      <c r="U16" s="1"/>
    </row>
    <row r="17" spans="1:21" s="24" customFormat="1" x14ac:dyDescent="0.25">
      <c r="A17" s="25" t="s">
        <v>139</v>
      </c>
      <c r="B17" s="57" t="s">
        <v>924</v>
      </c>
      <c r="C17" s="104" t="s">
        <v>925</v>
      </c>
      <c r="D17" s="357">
        <v>4.25</v>
      </c>
      <c r="E17" s="279">
        <v>4.25</v>
      </c>
      <c r="F17" s="280">
        <v>0</v>
      </c>
      <c r="G17" s="106" t="s">
        <v>682</v>
      </c>
      <c r="H17" s="106">
        <v>50</v>
      </c>
      <c r="I17" s="106" t="s">
        <v>2276</v>
      </c>
      <c r="J17" s="106" t="s">
        <v>821</v>
      </c>
      <c r="K17" s="106">
        <v>3000</v>
      </c>
      <c r="L17" s="105">
        <v>3.8</v>
      </c>
      <c r="M17" s="106" t="s">
        <v>2271</v>
      </c>
      <c r="N17" s="282"/>
      <c r="O17" s="265" t="s">
        <v>678</v>
      </c>
      <c r="P17" s="1"/>
      <c r="Q17" s="1"/>
      <c r="R17" s="1"/>
      <c r="S17" s="1"/>
      <c r="T17" s="1"/>
      <c r="U17" s="1"/>
    </row>
    <row r="18" spans="1:21" s="24" customFormat="1" x14ac:dyDescent="0.25">
      <c r="A18" s="111" t="s">
        <v>140</v>
      </c>
      <c r="B18" s="57" t="s">
        <v>926</v>
      </c>
      <c r="C18" s="104" t="s">
        <v>927</v>
      </c>
      <c r="D18" s="357">
        <v>4.25</v>
      </c>
      <c r="E18" s="279">
        <v>4.25</v>
      </c>
      <c r="F18" s="280">
        <v>0</v>
      </c>
      <c r="G18" s="106" t="s">
        <v>682</v>
      </c>
      <c r="H18" s="106">
        <v>50</v>
      </c>
      <c r="I18" s="106" t="s">
        <v>2276</v>
      </c>
      <c r="J18" s="106" t="s">
        <v>821</v>
      </c>
      <c r="K18" s="106">
        <v>3000</v>
      </c>
      <c r="L18" s="105">
        <v>3.7</v>
      </c>
      <c r="M18" s="106" t="s">
        <v>2271</v>
      </c>
      <c r="N18" s="282"/>
      <c r="O18" s="265" t="s">
        <v>678</v>
      </c>
      <c r="P18" s="1"/>
      <c r="Q18" s="1"/>
      <c r="R18" s="1"/>
      <c r="S18" s="1"/>
      <c r="T18" s="1"/>
      <c r="U18" s="1"/>
    </row>
    <row r="19" spans="1:21" s="24" customFormat="1" x14ac:dyDescent="0.25">
      <c r="A19" s="111" t="s">
        <v>141</v>
      </c>
      <c r="B19" s="57" t="s">
        <v>928</v>
      </c>
      <c r="C19" s="104" t="s">
        <v>929</v>
      </c>
      <c r="D19" s="357">
        <v>2.61</v>
      </c>
      <c r="E19" s="279">
        <v>2.61</v>
      </c>
      <c r="F19" s="280">
        <v>0</v>
      </c>
      <c r="G19" s="106" t="s">
        <v>682</v>
      </c>
      <c r="H19" s="106">
        <v>50</v>
      </c>
      <c r="I19" s="106" t="s">
        <v>2276</v>
      </c>
      <c r="J19" s="106" t="s">
        <v>821</v>
      </c>
      <c r="K19" s="106">
        <v>3000</v>
      </c>
      <c r="L19" s="105">
        <v>3.6</v>
      </c>
      <c r="M19" s="106" t="s">
        <v>2271</v>
      </c>
      <c r="N19" s="282"/>
      <c r="O19" s="265" t="s">
        <v>678</v>
      </c>
      <c r="P19" s="1"/>
      <c r="Q19" s="1"/>
      <c r="R19" s="1"/>
      <c r="S19" s="1"/>
      <c r="T19" s="1"/>
      <c r="U19" s="1"/>
    </row>
    <row r="20" spans="1:21" s="21" customFormat="1" ht="18.75" x14ac:dyDescent="0.3">
      <c r="A20" s="366" t="s">
        <v>142</v>
      </c>
      <c r="B20" s="367" t="s">
        <v>622</v>
      </c>
      <c r="C20" s="131" t="s">
        <v>930</v>
      </c>
      <c r="D20" s="371"/>
      <c r="E20" s="372"/>
      <c r="F20" s="372"/>
      <c r="G20" s="372"/>
      <c r="H20" s="372"/>
      <c r="I20" s="372"/>
      <c r="J20" s="372"/>
      <c r="K20" s="372"/>
      <c r="L20" s="372"/>
      <c r="M20" s="372"/>
      <c r="N20" s="283"/>
      <c r="O20" s="1"/>
      <c r="P20" s="35"/>
      <c r="Q20" s="35"/>
      <c r="R20" s="35"/>
      <c r="S20" s="35"/>
      <c r="T20" s="35"/>
      <c r="U20" s="35"/>
    </row>
    <row r="21" spans="1:21" s="27" customFormat="1" ht="15.75" x14ac:dyDescent="0.25">
      <c r="A21" s="368" t="s">
        <v>143</v>
      </c>
      <c r="B21" s="76" t="s">
        <v>624</v>
      </c>
      <c r="C21" s="81" t="s">
        <v>931</v>
      </c>
      <c r="D21" s="361"/>
      <c r="E21" s="81"/>
      <c r="F21" s="81"/>
      <c r="G21" s="81"/>
      <c r="H21" s="81"/>
      <c r="I21" s="81"/>
      <c r="J21" s="81"/>
      <c r="K21" s="81"/>
      <c r="L21" s="81"/>
      <c r="N21" s="284"/>
      <c r="O21" s="1"/>
      <c r="P21" s="11"/>
      <c r="Q21" s="11"/>
      <c r="R21" s="11"/>
      <c r="S21" s="11"/>
      <c r="T21" s="11"/>
      <c r="U21" s="11"/>
    </row>
    <row r="22" spans="1:21" s="23" customFormat="1" x14ac:dyDescent="0.25">
      <c r="A22" s="110" t="s">
        <v>144</v>
      </c>
      <c r="B22" s="55" t="s">
        <v>932</v>
      </c>
      <c r="C22" s="104" t="s">
        <v>933</v>
      </c>
      <c r="D22" s="357">
        <v>4</v>
      </c>
      <c r="E22" s="279">
        <v>4</v>
      </c>
      <c r="F22" s="280">
        <v>0</v>
      </c>
      <c r="G22" s="106" t="s">
        <v>682</v>
      </c>
      <c r="H22" s="106">
        <v>100</v>
      </c>
      <c r="I22" s="106" t="s">
        <v>2276</v>
      </c>
      <c r="J22" s="106" t="s">
        <v>760</v>
      </c>
      <c r="K22" s="106">
        <v>3200</v>
      </c>
      <c r="L22" s="105">
        <v>7.6</v>
      </c>
      <c r="M22" s="106" t="s">
        <v>2271</v>
      </c>
      <c r="N22" s="282"/>
      <c r="O22" s="265" t="s">
        <v>678</v>
      </c>
      <c r="P22" s="1"/>
      <c r="Q22" s="1"/>
      <c r="R22" s="1"/>
      <c r="S22" s="1"/>
      <c r="T22" s="1"/>
      <c r="U22" s="1"/>
    </row>
    <row r="23" spans="1:21" s="24" customFormat="1" x14ac:dyDescent="0.25">
      <c r="A23" s="111" t="s">
        <v>145</v>
      </c>
      <c r="B23" s="57" t="s">
        <v>934</v>
      </c>
      <c r="C23" s="104" t="s">
        <v>935</v>
      </c>
      <c r="D23" s="357">
        <v>3.98</v>
      </c>
      <c r="E23" s="279">
        <v>3.98</v>
      </c>
      <c r="F23" s="280">
        <v>0</v>
      </c>
      <c r="G23" s="106" t="s">
        <v>682</v>
      </c>
      <c r="H23" s="106">
        <v>75</v>
      </c>
      <c r="I23" s="106" t="s">
        <v>2276</v>
      </c>
      <c r="J23" s="106" t="s">
        <v>936</v>
      </c>
      <c r="K23" s="106">
        <v>1800</v>
      </c>
      <c r="L23" s="105">
        <v>8.5</v>
      </c>
      <c r="M23" s="106" t="s">
        <v>2271</v>
      </c>
      <c r="N23" s="282"/>
      <c r="O23" s="265" t="s">
        <v>678</v>
      </c>
      <c r="P23" s="1"/>
      <c r="Q23" s="1"/>
      <c r="R23" s="1"/>
      <c r="S23" s="1"/>
      <c r="T23" s="1"/>
      <c r="U23" s="1"/>
    </row>
    <row r="24" spans="1:21" s="24" customFormat="1" x14ac:dyDescent="0.25">
      <c r="A24" s="111" t="s">
        <v>146</v>
      </c>
      <c r="B24" s="57" t="s">
        <v>937</v>
      </c>
      <c r="C24" s="104" t="s">
        <v>938</v>
      </c>
      <c r="D24" s="357">
        <v>13.12</v>
      </c>
      <c r="E24" s="279">
        <v>13.12</v>
      </c>
      <c r="F24" s="280">
        <v>0</v>
      </c>
      <c r="G24" s="106" t="s">
        <v>682</v>
      </c>
      <c r="H24" s="106">
        <v>50</v>
      </c>
      <c r="I24" s="106" t="s">
        <v>2276</v>
      </c>
      <c r="J24" s="106" t="s">
        <v>821</v>
      </c>
      <c r="K24" s="106">
        <v>1200</v>
      </c>
      <c r="L24" s="105">
        <v>9.1</v>
      </c>
      <c r="M24" s="106" t="s">
        <v>2271</v>
      </c>
      <c r="N24" s="282"/>
      <c r="O24" s="265" t="s">
        <v>678</v>
      </c>
      <c r="P24" s="1"/>
      <c r="Q24" s="1"/>
      <c r="R24" s="1"/>
      <c r="S24" s="1"/>
      <c r="T24" s="1"/>
      <c r="U24" s="1"/>
    </row>
    <row r="25" spans="1:21" s="24" customFormat="1" x14ac:dyDescent="0.25">
      <c r="A25" s="111" t="s">
        <v>147</v>
      </c>
      <c r="B25" s="57" t="s">
        <v>939</v>
      </c>
      <c r="C25" s="104" t="s">
        <v>940</v>
      </c>
      <c r="D25" s="357">
        <v>20.66</v>
      </c>
      <c r="E25" s="279">
        <v>20.66</v>
      </c>
      <c r="F25" s="280">
        <v>0</v>
      </c>
      <c r="G25" s="106" t="s">
        <v>682</v>
      </c>
      <c r="H25" s="106">
        <v>50</v>
      </c>
      <c r="I25" s="106" t="s">
        <v>2276</v>
      </c>
      <c r="J25" s="106" t="s">
        <v>821</v>
      </c>
      <c r="K25" s="106">
        <v>600</v>
      </c>
      <c r="L25" s="105">
        <v>15.2</v>
      </c>
      <c r="M25" s="106" t="s">
        <v>2271</v>
      </c>
      <c r="N25" s="282"/>
      <c r="O25" s="265" t="s">
        <v>678</v>
      </c>
      <c r="P25" s="1"/>
      <c r="Q25" s="1"/>
      <c r="R25" s="1"/>
      <c r="S25" s="1"/>
      <c r="T25" s="1"/>
      <c r="U25" s="1"/>
    </row>
    <row r="26" spans="1:21" ht="15.75" x14ac:dyDescent="0.25">
      <c r="A26" s="368" t="s">
        <v>2879</v>
      </c>
      <c r="B26" s="76" t="s">
        <v>624</v>
      </c>
      <c r="C26" s="81" t="s">
        <v>2880</v>
      </c>
      <c r="D26" s="361"/>
      <c r="E26" s="81"/>
      <c r="F26" s="81"/>
      <c r="G26" s="81"/>
      <c r="H26" s="81"/>
      <c r="I26" s="81"/>
      <c r="J26" s="81"/>
      <c r="K26" s="81"/>
      <c r="L26" s="81"/>
      <c r="M26" s="27"/>
      <c r="N26" s="284"/>
      <c r="O26" s="265"/>
      <c r="P26" s="1"/>
    </row>
    <row r="27" spans="1:21" x14ac:dyDescent="0.25">
      <c r="A27" s="110" t="s">
        <v>2881</v>
      </c>
      <c r="B27" s="57" t="s">
        <v>2882</v>
      </c>
      <c r="C27" s="104" t="s">
        <v>2885</v>
      </c>
      <c r="D27" s="357">
        <v>12.69</v>
      </c>
      <c r="E27" s="279">
        <v>12.69</v>
      </c>
      <c r="F27" s="280">
        <v>0</v>
      </c>
      <c r="G27" s="106" t="s">
        <v>682</v>
      </c>
      <c r="H27" s="106">
        <v>100</v>
      </c>
      <c r="I27" s="106" t="s">
        <v>2276</v>
      </c>
      <c r="J27" s="106">
        <v>100</v>
      </c>
      <c r="K27" s="106">
        <v>2400</v>
      </c>
      <c r="L27" s="105">
        <v>8.6</v>
      </c>
      <c r="M27" s="106" t="s">
        <v>2272</v>
      </c>
      <c r="N27" s="282"/>
      <c r="O27" s="265" t="s">
        <v>678</v>
      </c>
      <c r="P27" s="1"/>
    </row>
    <row r="28" spans="1:21" x14ac:dyDescent="0.25">
      <c r="A28" s="111" t="s">
        <v>2883</v>
      </c>
      <c r="B28" s="57" t="s">
        <v>2884</v>
      </c>
      <c r="C28" s="104" t="s">
        <v>2886</v>
      </c>
      <c r="D28" s="357">
        <v>12.69</v>
      </c>
      <c r="E28" s="279">
        <v>12.69</v>
      </c>
      <c r="F28" s="280">
        <v>0</v>
      </c>
      <c r="G28" s="106" t="s">
        <v>682</v>
      </c>
      <c r="H28" s="106">
        <v>75</v>
      </c>
      <c r="I28" s="106" t="s">
        <v>2276</v>
      </c>
      <c r="J28" s="106">
        <v>75</v>
      </c>
      <c r="K28" s="106">
        <v>3200</v>
      </c>
      <c r="L28" s="105">
        <v>7.3</v>
      </c>
      <c r="M28" s="106" t="s">
        <v>2272</v>
      </c>
      <c r="N28" s="282"/>
      <c r="O28" s="265" t="s">
        <v>678</v>
      </c>
      <c r="P28" s="1"/>
    </row>
    <row r="29" spans="1:21" s="27" customFormat="1" ht="15.75" x14ac:dyDescent="0.25">
      <c r="A29" s="368" t="s">
        <v>148</v>
      </c>
      <c r="B29" s="76" t="s">
        <v>624</v>
      </c>
      <c r="C29" s="81" t="s">
        <v>941</v>
      </c>
      <c r="D29" s="361"/>
      <c r="E29" s="81"/>
      <c r="F29" s="81"/>
      <c r="G29" s="81"/>
      <c r="H29" s="81"/>
      <c r="I29" s="81"/>
      <c r="J29" s="81"/>
      <c r="K29" s="81"/>
      <c r="L29" s="81"/>
      <c r="N29" s="284"/>
      <c r="O29" s="1"/>
      <c r="P29" s="11"/>
      <c r="Q29" s="11"/>
      <c r="R29" s="11"/>
      <c r="S29" s="11"/>
      <c r="T29" s="11"/>
      <c r="U29" s="11"/>
    </row>
    <row r="30" spans="1:21" s="23" customFormat="1" x14ac:dyDescent="0.25">
      <c r="A30" s="110" t="s">
        <v>149</v>
      </c>
      <c r="B30" s="55" t="s">
        <v>942</v>
      </c>
      <c r="C30" s="104" t="s">
        <v>2314</v>
      </c>
      <c r="D30" s="357">
        <v>8.16</v>
      </c>
      <c r="E30" s="279">
        <v>8.16</v>
      </c>
      <c r="F30" s="280">
        <v>0</v>
      </c>
      <c r="G30" s="106" t="s">
        <v>682</v>
      </c>
      <c r="H30" s="106">
        <v>75</v>
      </c>
      <c r="I30" s="106" t="s">
        <v>2276</v>
      </c>
      <c r="J30" s="106" t="s">
        <v>936</v>
      </c>
      <c r="K30" s="106">
        <v>1800</v>
      </c>
      <c r="L30" s="105">
        <v>8.76</v>
      </c>
      <c r="M30" s="106" t="s">
        <v>2271</v>
      </c>
      <c r="N30" s="282"/>
      <c r="O30" s="265" t="s">
        <v>678</v>
      </c>
      <c r="P30" s="1"/>
      <c r="Q30" s="1"/>
      <c r="R30" s="1"/>
      <c r="S30" s="1"/>
      <c r="T30" s="1"/>
      <c r="U30" s="1"/>
    </row>
    <row r="31" spans="1:21" s="24" customFormat="1" x14ac:dyDescent="0.25">
      <c r="A31" s="111" t="s">
        <v>150</v>
      </c>
      <c r="B31" s="57" t="s">
        <v>943</v>
      </c>
      <c r="C31" s="104" t="s">
        <v>2315</v>
      </c>
      <c r="D31" s="357">
        <v>20.010000000000002</v>
      </c>
      <c r="E31" s="279">
        <v>20.010000000000002</v>
      </c>
      <c r="F31" s="280">
        <v>0</v>
      </c>
      <c r="G31" s="106" t="s">
        <v>682</v>
      </c>
      <c r="H31" s="106">
        <v>50</v>
      </c>
      <c r="I31" s="106" t="s">
        <v>2276</v>
      </c>
      <c r="J31" s="106" t="s">
        <v>821</v>
      </c>
      <c r="K31" s="106">
        <v>900</v>
      </c>
      <c r="L31" s="105">
        <v>9.1</v>
      </c>
      <c r="M31" s="106" t="s">
        <v>2271</v>
      </c>
      <c r="N31" s="282"/>
      <c r="O31" s="265" t="s">
        <v>678</v>
      </c>
      <c r="P31" s="1"/>
      <c r="Q31" s="1"/>
      <c r="R31" s="1"/>
      <c r="S31" s="1"/>
      <c r="T31" s="1"/>
      <c r="U31" s="1"/>
    </row>
    <row r="32" spans="1:21" s="24" customFormat="1" x14ac:dyDescent="0.25">
      <c r="A32" s="111" t="s">
        <v>3244</v>
      </c>
      <c r="B32" s="57" t="s">
        <v>944</v>
      </c>
      <c r="C32" s="104" t="s">
        <v>2316</v>
      </c>
      <c r="D32" s="357">
        <v>24.54</v>
      </c>
      <c r="E32" s="279">
        <v>24.54</v>
      </c>
      <c r="F32" s="280">
        <v>0</v>
      </c>
      <c r="G32" s="106" t="s">
        <v>682</v>
      </c>
      <c r="H32" s="106">
        <v>50</v>
      </c>
      <c r="I32" s="106" t="s">
        <v>2276</v>
      </c>
      <c r="J32" s="106" t="s">
        <v>821</v>
      </c>
      <c r="K32" s="106">
        <v>600</v>
      </c>
      <c r="L32" s="105">
        <v>15.3</v>
      </c>
      <c r="M32" s="106" t="s">
        <v>2271</v>
      </c>
      <c r="N32" s="282"/>
      <c r="O32" s="265" t="s">
        <v>678</v>
      </c>
      <c r="P32" s="1"/>
      <c r="Q32" s="1"/>
      <c r="R32" s="1"/>
      <c r="S32" s="1"/>
      <c r="T32" s="1"/>
      <c r="U32" s="1"/>
    </row>
    <row r="33" spans="1:21" s="27" customFormat="1" ht="15.75" x14ac:dyDescent="0.25">
      <c r="A33" s="368" t="s">
        <v>152</v>
      </c>
      <c r="B33" s="76" t="s">
        <v>624</v>
      </c>
      <c r="C33" s="81" t="s">
        <v>946</v>
      </c>
      <c r="D33" s="361"/>
      <c r="E33" s="81"/>
      <c r="F33" s="81"/>
      <c r="G33" s="81"/>
      <c r="H33" s="81"/>
      <c r="I33" s="81"/>
      <c r="J33" s="81"/>
      <c r="K33" s="81"/>
      <c r="L33" s="81"/>
      <c r="N33" s="284"/>
      <c r="O33" s="1"/>
      <c r="P33" s="11"/>
      <c r="Q33" s="11"/>
      <c r="R33" s="11"/>
      <c r="S33" s="11"/>
      <c r="T33" s="11"/>
      <c r="U33" s="11"/>
    </row>
    <row r="34" spans="1:21" s="27" customFormat="1" x14ac:dyDescent="0.25">
      <c r="A34" s="111" t="s">
        <v>2223</v>
      </c>
      <c r="B34" s="57" t="s">
        <v>2225</v>
      </c>
      <c r="C34" s="104" t="s">
        <v>2227</v>
      </c>
      <c r="D34" s="357">
        <v>14.51</v>
      </c>
      <c r="E34" s="279">
        <v>14.51</v>
      </c>
      <c r="F34" s="280">
        <v>0</v>
      </c>
      <c r="G34" s="106" t="s">
        <v>682</v>
      </c>
      <c r="H34" s="106">
        <v>75</v>
      </c>
      <c r="I34" s="106" t="s">
        <v>2276</v>
      </c>
      <c r="J34" s="106">
        <v>75</v>
      </c>
      <c r="K34" s="106">
        <v>1800</v>
      </c>
      <c r="L34" s="105">
        <v>9.3000000000000007</v>
      </c>
      <c r="M34" s="106" t="s">
        <v>2271</v>
      </c>
      <c r="N34" s="282"/>
      <c r="O34" s="1"/>
      <c r="P34" s="11"/>
      <c r="Q34" s="11"/>
      <c r="R34" s="11"/>
      <c r="S34" s="11"/>
      <c r="T34" s="11"/>
      <c r="U34" s="11"/>
    </row>
    <row r="35" spans="1:21" s="27" customFormat="1" x14ac:dyDescent="0.25">
      <c r="A35" s="111" t="s">
        <v>2224</v>
      </c>
      <c r="B35" s="57" t="s">
        <v>2226</v>
      </c>
      <c r="C35" s="104" t="s">
        <v>2228</v>
      </c>
      <c r="D35" s="357">
        <v>14.51</v>
      </c>
      <c r="E35" s="279">
        <v>14.51</v>
      </c>
      <c r="F35" s="280">
        <v>0</v>
      </c>
      <c r="G35" s="106" t="s">
        <v>682</v>
      </c>
      <c r="H35" s="106">
        <v>75</v>
      </c>
      <c r="I35" s="106" t="s">
        <v>2276</v>
      </c>
      <c r="J35" s="106">
        <v>75</v>
      </c>
      <c r="K35" s="106">
        <v>1800</v>
      </c>
      <c r="L35" s="105">
        <v>9.1999999999999993</v>
      </c>
      <c r="M35" s="106" t="s">
        <v>2271</v>
      </c>
      <c r="N35" s="282"/>
      <c r="O35" s="1"/>
      <c r="P35" s="11"/>
      <c r="Q35" s="11"/>
      <c r="R35" s="11"/>
      <c r="S35" s="11"/>
      <c r="T35" s="11"/>
      <c r="U35" s="11"/>
    </row>
    <row r="36" spans="1:21" s="21" customFormat="1" ht="18.75" x14ac:dyDescent="0.3">
      <c r="A36" s="366" t="s">
        <v>151</v>
      </c>
      <c r="B36" s="367" t="s">
        <v>622</v>
      </c>
      <c r="C36" s="131" t="s">
        <v>945</v>
      </c>
      <c r="D36" s="371"/>
      <c r="E36" s="372"/>
      <c r="F36" s="372"/>
      <c r="G36" s="372"/>
      <c r="H36" s="372"/>
      <c r="I36" s="372"/>
      <c r="J36" s="372"/>
      <c r="K36" s="372"/>
      <c r="L36" s="372"/>
      <c r="M36" s="372"/>
      <c r="N36" s="283"/>
      <c r="O36" s="1"/>
      <c r="P36" s="35"/>
      <c r="Q36" s="35"/>
      <c r="R36" s="35"/>
      <c r="S36" s="35"/>
      <c r="T36" s="35"/>
      <c r="U36" s="35"/>
    </row>
    <row r="37" spans="1:21" s="27" customFormat="1" ht="15.75" x14ac:dyDescent="0.25">
      <c r="A37" s="368" t="s">
        <v>152</v>
      </c>
      <c r="B37" s="76" t="s">
        <v>624</v>
      </c>
      <c r="C37" s="81" t="s">
        <v>946</v>
      </c>
      <c r="D37" s="361"/>
      <c r="E37" s="81"/>
      <c r="F37" s="81"/>
      <c r="G37" s="81"/>
      <c r="H37" s="81"/>
      <c r="I37" s="81"/>
      <c r="J37" s="81"/>
      <c r="K37" s="81"/>
      <c r="L37" s="81"/>
      <c r="N37" s="284"/>
      <c r="O37" s="1"/>
      <c r="P37" s="11"/>
      <c r="Q37" s="11"/>
      <c r="R37" s="11"/>
      <c r="S37" s="11"/>
      <c r="T37" s="11"/>
      <c r="U37" s="11"/>
    </row>
    <row r="38" spans="1:21" s="23" customFormat="1" x14ac:dyDescent="0.25">
      <c r="A38" s="110" t="s">
        <v>153</v>
      </c>
      <c r="B38" s="55" t="s">
        <v>947</v>
      </c>
      <c r="C38" s="104" t="s">
        <v>948</v>
      </c>
      <c r="D38" s="357">
        <v>17.309999999999999</v>
      </c>
      <c r="E38" s="279">
        <v>17.309999999999999</v>
      </c>
      <c r="F38" s="280">
        <v>0</v>
      </c>
      <c r="G38" s="106" t="s">
        <v>682</v>
      </c>
      <c r="H38" s="106">
        <v>75</v>
      </c>
      <c r="I38" s="106" t="s">
        <v>2276</v>
      </c>
      <c r="J38" s="106" t="s">
        <v>936</v>
      </c>
      <c r="K38" s="106">
        <v>1800</v>
      </c>
      <c r="L38" s="105">
        <v>9.5</v>
      </c>
      <c r="M38" s="106" t="s">
        <v>2271</v>
      </c>
      <c r="N38" s="282"/>
      <c r="O38" s="265" t="s">
        <v>678</v>
      </c>
      <c r="P38" s="1"/>
      <c r="Q38" s="1"/>
      <c r="R38" s="1"/>
      <c r="S38" s="1"/>
      <c r="T38" s="1"/>
      <c r="U38" s="1"/>
    </row>
    <row r="39" spans="1:21" s="24" customFormat="1" x14ac:dyDescent="0.25">
      <c r="A39" s="111" t="s">
        <v>154</v>
      </c>
      <c r="B39" s="57" t="s">
        <v>949</v>
      </c>
      <c r="C39" s="104" t="s">
        <v>950</v>
      </c>
      <c r="D39" s="357">
        <v>17.309999999999999</v>
      </c>
      <c r="E39" s="279">
        <v>17.309999999999999</v>
      </c>
      <c r="F39" s="280">
        <v>0</v>
      </c>
      <c r="G39" s="106" t="s">
        <v>682</v>
      </c>
      <c r="H39" s="106">
        <v>75</v>
      </c>
      <c r="I39" s="106" t="s">
        <v>2276</v>
      </c>
      <c r="J39" s="106" t="s">
        <v>936</v>
      </c>
      <c r="K39" s="106">
        <v>1800</v>
      </c>
      <c r="L39" s="105">
        <v>9.5</v>
      </c>
      <c r="M39" s="106" t="s">
        <v>2271</v>
      </c>
      <c r="N39" s="282"/>
      <c r="O39" s="265" t="s">
        <v>678</v>
      </c>
      <c r="P39" s="1"/>
      <c r="Q39" s="1"/>
      <c r="R39" s="1"/>
      <c r="S39" s="1"/>
      <c r="T39" s="1"/>
      <c r="U39" s="1"/>
    </row>
    <row r="40" spans="1:21" s="24" customFormat="1" x14ac:dyDescent="0.25">
      <c r="A40" s="111" t="s">
        <v>155</v>
      </c>
      <c r="B40" s="57" t="s">
        <v>951</v>
      </c>
      <c r="C40" s="104" t="s">
        <v>952</v>
      </c>
      <c r="D40" s="357">
        <v>24.13</v>
      </c>
      <c r="E40" s="279">
        <v>24.13</v>
      </c>
      <c r="F40" s="280">
        <v>0</v>
      </c>
      <c r="G40" s="106" t="s">
        <v>682</v>
      </c>
      <c r="H40" s="106">
        <v>50</v>
      </c>
      <c r="I40" s="106" t="s">
        <v>2276</v>
      </c>
      <c r="J40" s="106" t="s">
        <v>821</v>
      </c>
      <c r="K40" s="106">
        <v>1200</v>
      </c>
      <c r="L40" s="105">
        <v>9.4</v>
      </c>
      <c r="M40" s="106" t="s">
        <v>2271</v>
      </c>
      <c r="N40" s="282"/>
      <c r="O40" s="265" t="s">
        <v>678</v>
      </c>
      <c r="P40" s="1"/>
      <c r="Q40" s="1"/>
      <c r="R40" s="1"/>
      <c r="S40" s="1"/>
      <c r="T40" s="1"/>
      <c r="U40" s="1"/>
    </row>
    <row r="41" spans="1:21" s="24" customFormat="1" x14ac:dyDescent="0.25">
      <c r="A41" s="111" t="s">
        <v>156</v>
      </c>
      <c r="B41" s="57" t="s">
        <v>953</v>
      </c>
      <c r="C41" s="104" t="s">
        <v>2317</v>
      </c>
      <c r="D41" s="357">
        <v>32.11</v>
      </c>
      <c r="E41" s="279">
        <v>32.11</v>
      </c>
      <c r="F41" s="280">
        <v>0</v>
      </c>
      <c r="G41" s="106" t="s">
        <v>682</v>
      </c>
      <c r="H41" s="106">
        <v>50</v>
      </c>
      <c r="I41" s="106" t="s">
        <v>2276</v>
      </c>
      <c r="J41" s="106" t="s">
        <v>821</v>
      </c>
      <c r="K41" s="106">
        <v>600</v>
      </c>
      <c r="L41" s="105">
        <v>15.2</v>
      </c>
      <c r="M41" s="106" t="s">
        <v>2271</v>
      </c>
      <c r="N41" s="282"/>
      <c r="O41" s="265" t="s">
        <v>678</v>
      </c>
      <c r="P41" s="1"/>
      <c r="Q41" s="1"/>
      <c r="R41" s="1"/>
      <c r="S41" s="1"/>
      <c r="T41" s="1"/>
      <c r="U41" s="1"/>
    </row>
    <row r="42" spans="1:21" s="21" customFormat="1" ht="18.75" x14ac:dyDescent="0.3">
      <c r="A42" s="366" t="s">
        <v>157</v>
      </c>
      <c r="B42" s="367" t="s">
        <v>622</v>
      </c>
      <c r="C42" s="131" t="s">
        <v>954</v>
      </c>
      <c r="D42" s="371"/>
      <c r="E42" s="372"/>
      <c r="F42" s="372"/>
      <c r="G42" s="372"/>
      <c r="H42" s="372"/>
      <c r="I42" s="372"/>
      <c r="J42" s="372"/>
      <c r="K42" s="372"/>
      <c r="L42" s="372"/>
      <c r="M42" s="372"/>
      <c r="N42" s="283"/>
      <c r="O42" s="1"/>
      <c r="P42" s="35"/>
      <c r="Q42" s="35"/>
      <c r="R42" s="35"/>
      <c r="S42" s="35"/>
      <c r="T42" s="35"/>
      <c r="U42" s="35"/>
    </row>
    <row r="43" spans="1:21" s="27" customFormat="1" ht="15.75" x14ac:dyDescent="0.25">
      <c r="A43" s="368" t="s">
        <v>158</v>
      </c>
      <c r="B43" s="76" t="s">
        <v>624</v>
      </c>
      <c r="C43" s="81" t="s">
        <v>955</v>
      </c>
      <c r="D43" s="361"/>
      <c r="E43" s="81"/>
      <c r="F43" s="81"/>
      <c r="G43" s="81"/>
      <c r="H43" s="81"/>
      <c r="I43" s="81"/>
      <c r="J43" s="81"/>
      <c r="K43" s="81"/>
      <c r="L43" s="81"/>
      <c r="N43" s="284"/>
      <c r="O43" s="1"/>
      <c r="P43" s="11"/>
      <c r="Q43" s="11"/>
      <c r="R43" s="11"/>
      <c r="S43" s="11"/>
      <c r="T43" s="11"/>
      <c r="U43" s="11"/>
    </row>
    <row r="44" spans="1:21" s="23" customFormat="1" x14ac:dyDescent="0.25">
      <c r="A44" s="110" t="s">
        <v>159</v>
      </c>
      <c r="B44" s="55" t="s">
        <v>956</v>
      </c>
      <c r="C44" s="104" t="s">
        <v>957</v>
      </c>
      <c r="D44" s="357">
        <v>2.78</v>
      </c>
      <c r="E44" s="279">
        <v>2.78</v>
      </c>
      <c r="F44" s="280">
        <v>0</v>
      </c>
      <c r="G44" s="106" t="s">
        <v>682</v>
      </c>
      <c r="H44" s="106">
        <v>25</v>
      </c>
      <c r="I44" s="106" t="s">
        <v>2276</v>
      </c>
      <c r="J44" s="106" t="s">
        <v>760</v>
      </c>
      <c r="K44" s="106">
        <v>10000</v>
      </c>
      <c r="L44" s="105">
        <v>0.9</v>
      </c>
      <c r="M44" s="106" t="s">
        <v>2271</v>
      </c>
      <c r="N44" s="282"/>
      <c r="O44" s="265" t="s">
        <v>678</v>
      </c>
      <c r="P44" s="1"/>
      <c r="Q44" s="1"/>
      <c r="R44" s="1"/>
      <c r="S44" s="1"/>
      <c r="T44" s="1"/>
      <c r="U44" s="1"/>
    </row>
    <row r="45" spans="1:21" s="24" customFormat="1" x14ac:dyDescent="0.25">
      <c r="A45" s="111" t="s">
        <v>160</v>
      </c>
      <c r="B45" s="57" t="s">
        <v>958</v>
      </c>
      <c r="C45" s="104" t="s">
        <v>959</v>
      </c>
      <c r="D45" s="357">
        <v>2.78</v>
      </c>
      <c r="E45" s="279">
        <v>2.78</v>
      </c>
      <c r="F45" s="280">
        <v>0</v>
      </c>
      <c r="G45" s="106" t="s">
        <v>682</v>
      </c>
      <c r="H45" s="106">
        <v>25</v>
      </c>
      <c r="I45" s="106" t="s">
        <v>2276</v>
      </c>
      <c r="J45" s="106" t="s">
        <v>770</v>
      </c>
      <c r="K45" s="106">
        <v>16250</v>
      </c>
      <c r="L45" s="105">
        <v>1.6</v>
      </c>
      <c r="M45" s="106" t="s">
        <v>2271</v>
      </c>
      <c r="N45" s="282"/>
      <c r="O45" s="265" t="s">
        <v>678</v>
      </c>
      <c r="P45" s="1"/>
      <c r="Q45" s="1"/>
      <c r="R45" s="1"/>
      <c r="S45" s="1"/>
      <c r="T45" s="1"/>
      <c r="U45" s="1"/>
    </row>
    <row r="46" spans="1:21" s="24" customFormat="1" x14ac:dyDescent="0.25">
      <c r="A46" s="111" t="s">
        <v>161</v>
      </c>
      <c r="B46" s="57" t="s">
        <v>960</v>
      </c>
      <c r="C46" s="104" t="s">
        <v>961</v>
      </c>
      <c r="D46" s="357">
        <v>2.78</v>
      </c>
      <c r="E46" s="279">
        <v>2.78</v>
      </c>
      <c r="F46" s="280">
        <v>0</v>
      </c>
      <c r="G46" s="106" t="s">
        <v>682</v>
      </c>
      <c r="H46" s="106">
        <v>25</v>
      </c>
      <c r="I46" s="106" t="s">
        <v>2276</v>
      </c>
      <c r="J46" s="106" t="s">
        <v>770</v>
      </c>
      <c r="K46" s="106">
        <v>16250</v>
      </c>
      <c r="L46" s="105">
        <v>1.6</v>
      </c>
      <c r="M46" s="106" t="s">
        <v>2271</v>
      </c>
      <c r="N46" s="282"/>
      <c r="O46" s="265" t="s">
        <v>678</v>
      </c>
      <c r="P46" s="1"/>
      <c r="Q46" s="1"/>
      <c r="R46" s="1"/>
      <c r="S46" s="1"/>
      <c r="T46" s="1"/>
      <c r="U46" s="1"/>
    </row>
    <row r="47" spans="1:21" s="23" customFormat="1" x14ac:dyDescent="0.25">
      <c r="A47" s="110" t="s">
        <v>162</v>
      </c>
      <c r="B47" s="55" t="s">
        <v>962</v>
      </c>
      <c r="C47" s="104" t="s">
        <v>963</v>
      </c>
      <c r="D47" s="357">
        <v>2.78</v>
      </c>
      <c r="E47" s="279">
        <v>2.78</v>
      </c>
      <c r="F47" s="280">
        <v>0</v>
      </c>
      <c r="G47" s="106" t="s">
        <v>682</v>
      </c>
      <c r="H47" s="106">
        <v>25</v>
      </c>
      <c r="I47" s="106" t="s">
        <v>2276</v>
      </c>
      <c r="J47" s="106" t="s">
        <v>770</v>
      </c>
      <c r="K47" s="106">
        <v>16250</v>
      </c>
      <c r="L47" s="105">
        <v>1.7</v>
      </c>
      <c r="M47" s="106" t="s">
        <v>2271</v>
      </c>
      <c r="N47" s="282"/>
      <c r="O47" s="265" t="s">
        <v>678</v>
      </c>
      <c r="P47" s="1"/>
      <c r="Q47" s="1"/>
      <c r="R47" s="1"/>
      <c r="S47" s="1"/>
      <c r="T47" s="1"/>
      <c r="U47" s="1"/>
    </row>
    <row r="48" spans="1:21" s="24" customFormat="1" x14ac:dyDescent="0.25">
      <c r="A48" s="111" t="s">
        <v>163</v>
      </c>
      <c r="B48" s="57" t="s">
        <v>964</v>
      </c>
      <c r="C48" s="104" t="s">
        <v>965</v>
      </c>
      <c r="D48" s="357">
        <v>2.78</v>
      </c>
      <c r="E48" s="279">
        <v>2.78</v>
      </c>
      <c r="F48" s="280">
        <v>0</v>
      </c>
      <c r="G48" s="106" t="s">
        <v>682</v>
      </c>
      <c r="H48" s="106">
        <v>25</v>
      </c>
      <c r="I48" s="106" t="s">
        <v>2276</v>
      </c>
      <c r="J48" s="106" t="s">
        <v>770</v>
      </c>
      <c r="K48" s="106">
        <v>16250</v>
      </c>
      <c r="L48" s="105">
        <v>1.5</v>
      </c>
      <c r="M48" s="106" t="s">
        <v>2271</v>
      </c>
      <c r="N48" s="282"/>
      <c r="O48" s="265" t="s">
        <v>678</v>
      </c>
      <c r="P48" s="1"/>
      <c r="Q48" s="1"/>
      <c r="R48" s="1"/>
      <c r="S48" s="1"/>
      <c r="T48" s="1"/>
      <c r="U48" s="1"/>
    </row>
    <row r="49" spans="1:21" s="24" customFormat="1" x14ac:dyDescent="0.25">
      <c r="A49" s="111" t="s">
        <v>164</v>
      </c>
      <c r="B49" s="57" t="s">
        <v>966</v>
      </c>
      <c r="C49" s="104" t="s">
        <v>967</v>
      </c>
      <c r="D49" s="357">
        <v>2.78</v>
      </c>
      <c r="E49" s="279">
        <v>2.78</v>
      </c>
      <c r="F49" s="280">
        <v>0</v>
      </c>
      <c r="G49" s="106" t="s">
        <v>682</v>
      </c>
      <c r="H49" s="106">
        <v>25</v>
      </c>
      <c r="I49" s="106" t="s">
        <v>2276</v>
      </c>
      <c r="J49" s="106" t="s">
        <v>770</v>
      </c>
      <c r="K49" s="106">
        <v>16250</v>
      </c>
      <c r="L49" s="105">
        <v>1.6</v>
      </c>
      <c r="M49" s="106" t="s">
        <v>2271</v>
      </c>
      <c r="N49" s="282"/>
      <c r="O49" s="265" t="s">
        <v>678</v>
      </c>
      <c r="P49" s="1"/>
      <c r="Q49" s="1"/>
      <c r="R49" s="1"/>
      <c r="S49" s="1"/>
      <c r="T49" s="1"/>
      <c r="U49" s="1"/>
    </row>
    <row r="50" spans="1:21" s="23" customFormat="1" x14ac:dyDescent="0.25">
      <c r="A50" s="110" t="s">
        <v>165</v>
      </c>
      <c r="B50" s="55" t="s">
        <v>968</v>
      </c>
      <c r="C50" s="104" t="s">
        <v>969</v>
      </c>
      <c r="D50" s="357">
        <v>2.78</v>
      </c>
      <c r="E50" s="279">
        <v>2.78</v>
      </c>
      <c r="F50" s="280">
        <v>0</v>
      </c>
      <c r="G50" s="106" t="s">
        <v>682</v>
      </c>
      <c r="H50" s="106">
        <v>25</v>
      </c>
      <c r="I50" s="106" t="s">
        <v>2276</v>
      </c>
      <c r="J50" s="106" t="s">
        <v>770</v>
      </c>
      <c r="K50" s="106">
        <v>16250</v>
      </c>
      <c r="L50" s="105">
        <v>1.6</v>
      </c>
      <c r="M50" s="106" t="s">
        <v>2271</v>
      </c>
      <c r="N50" s="282"/>
      <c r="O50" s="265" t="s">
        <v>678</v>
      </c>
      <c r="P50" s="1"/>
      <c r="Q50" s="1"/>
      <c r="R50" s="1"/>
      <c r="S50" s="1"/>
      <c r="T50" s="1"/>
      <c r="U50" s="1"/>
    </row>
    <row r="51" spans="1:21" s="24" customFormat="1" x14ac:dyDescent="0.25">
      <c r="A51" s="111" t="s">
        <v>166</v>
      </c>
      <c r="B51" s="57" t="s">
        <v>970</v>
      </c>
      <c r="C51" s="104" t="s">
        <v>971</v>
      </c>
      <c r="D51" s="357">
        <v>2.78</v>
      </c>
      <c r="E51" s="279">
        <v>2.78</v>
      </c>
      <c r="F51" s="280">
        <v>0</v>
      </c>
      <c r="G51" s="106" t="s">
        <v>682</v>
      </c>
      <c r="H51" s="106">
        <v>25</v>
      </c>
      <c r="I51" s="106" t="s">
        <v>2276</v>
      </c>
      <c r="J51" s="106" t="s">
        <v>770</v>
      </c>
      <c r="K51" s="106">
        <v>16250</v>
      </c>
      <c r="L51" s="105">
        <v>1.6</v>
      </c>
      <c r="M51" s="106" t="s">
        <v>2271</v>
      </c>
      <c r="N51" s="282"/>
      <c r="O51" s="265" t="s">
        <v>678</v>
      </c>
      <c r="P51" s="1"/>
      <c r="Q51" s="1"/>
      <c r="R51" s="1"/>
      <c r="S51" s="1"/>
      <c r="T51" s="1"/>
      <c r="U51" s="1"/>
    </row>
    <row r="52" spans="1:21" s="24" customFormat="1" x14ac:dyDescent="0.25">
      <c r="A52" s="111" t="s">
        <v>167</v>
      </c>
      <c r="B52" s="57" t="s">
        <v>972</v>
      </c>
      <c r="C52" s="104" t="s">
        <v>973</v>
      </c>
      <c r="D52" s="357">
        <v>2.78</v>
      </c>
      <c r="E52" s="279">
        <v>2.78</v>
      </c>
      <c r="F52" s="280">
        <v>0</v>
      </c>
      <c r="G52" s="106" t="s">
        <v>682</v>
      </c>
      <c r="H52" s="106">
        <v>25</v>
      </c>
      <c r="I52" s="106" t="s">
        <v>2276</v>
      </c>
      <c r="J52" s="106" t="s">
        <v>770</v>
      </c>
      <c r="K52" s="106">
        <v>16250</v>
      </c>
      <c r="L52" s="105">
        <v>1.5</v>
      </c>
      <c r="M52" s="106" t="s">
        <v>2271</v>
      </c>
      <c r="N52" s="282"/>
      <c r="O52" s="265" t="s">
        <v>678</v>
      </c>
      <c r="P52" s="1"/>
      <c r="Q52" s="1"/>
      <c r="R52" s="1"/>
      <c r="S52" s="1"/>
      <c r="T52" s="1"/>
      <c r="U52" s="1"/>
    </row>
    <row r="53" spans="1:21" s="23" customFormat="1" x14ac:dyDescent="0.25">
      <c r="A53" s="110" t="s">
        <v>168</v>
      </c>
      <c r="B53" s="55" t="s">
        <v>974</v>
      </c>
      <c r="C53" s="104" t="s">
        <v>975</v>
      </c>
      <c r="D53" s="357">
        <v>2.78</v>
      </c>
      <c r="E53" s="279">
        <v>2.78</v>
      </c>
      <c r="F53" s="280">
        <v>0</v>
      </c>
      <c r="G53" s="106" t="s">
        <v>682</v>
      </c>
      <c r="H53" s="106">
        <v>25</v>
      </c>
      <c r="I53" s="106" t="s">
        <v>2276</v>
      </c>
      <c r="J53" s="106" t="s">
        <v>760</v>
      </c>
      <c r="K53" s="106">
        <v>10000</v>
      </c>
      <c r="L53" s="105">
        <v>0.7</v>
      </c>
      <c r="M53" s="106" t="s">
        <v>2271</v>
      </c>
      <c r="N53" s="282"/>
      <c r="O53" s="265" t="s">
        <v>678</v>
      </c>
      <c r="P53" s="1"/>
      <c r="Q53" s="1"/>
      <c r="R53" s="1"/>
      <c r="S53" s="1"/>
      <c r="T53" s="1"/>
      <c r="U53" s="1"/>
    </row>
    <row r="54" spans="1:21" s="24" customFormat="1" x14ac:dyDescent="0.25">
      <c r="A54" s="111" t="s">
        <v>169</v>
      </c>
      <c r="B54" s="57" t="s">
        <v>976</v>
      </c>
      <c r="C54" s="104" t="s">
        <v>977</v>
      </c>
      <c r="D54" s="357">
        <v>2.78</v>
      </c>
      <c r="E54" s="279">
        <v>2.78</v>
      </c>
      <c r="F54" s="280">
        <v>0</v>
      </c>
      <c r="G54" s="106" t="s">
        <v>682</v>
      </c>
      <c r="H54" s="106">
        <v>25</v>
      </c>
      <c r="I54" s="106" t="s">
        <v>2276</v>
      </c>
      <c r="J54" s="106" t="s">
        <v>764</v>
      </c>
      <c r="K54" s="106">
        <v>12000</v>
      </c>
      <c r="L54" s="105">
        <v>3.2</v>
      </c>
      <c r="M54" s="106" t="s">
        <v>2271</v>
      </c>
      <c r="N54" s="282"/>
      <c r="O54" s="265" t="s">
        <v>678</v>
      </c>
      <c r="P54" s="1"/>
      <c r="Q54" s="1"/>
      <c r="R54" s="1"/>
      <c r="S54" s="1"/>
      <c r="T54" s="1"/>
      <c r="U54" s="1"/>
    </row>
    <row r="55" spans="1:21" s="24" customFormat="1" x14ac:dyDescent="0.25">
      <c r="A55" s="111" t="s">
        <v>170</v>
      </c>
      <c r="B55" s="57" t="s">
        <v>978</v>
      </c>
      <c r="C55" s="104" t="s">
        <v>979</v>
      </c>
      <c r="D55" s="357">
        <v>2.78</v>
      </c>
      <c r="E55" s="279">
        <v>2.78</v>
      </c>
      <c r="F55" s="280">
        <v>0</v>
      </c>
      <c r="G55" s="106" t="s">
        <v>682</v>
      </c>
      <c r="H55" s="106">
        <v>25</v>
      </c>
      <c r="I55" s="106" t="s">
        <v>2276</v>
      </c>
      <c r="J55" s="106" t="s">
        <v>760</v>
      </c>
      <c r="K55" s="106">
        <v>10000</v>
      </c>
      <c r="L55" s="105">
        <v>0.7</v>
      </c>
      <c r="M55" s="106" t="s">
        <v>2271</v>
      </c>
      <c r="N55" s="282"/>
      <c r="O55" s="265" t="s">
        <v>678</v>
      </c>
      <c r="P55" s="1"/>
      <c r="Q55" s="1"/>
      <c r="R55" s="1"/>
      <c r="S55" s="1"/>
      <c r="T55" s="1"/>
      <c r="U55" s="1"/>
    </row>
    <row r="56" spans="1:21" s="23" customFormat="1" x14ac:dyDescent="0.25">
      <c r="A56" s="110" t="s">
        <v>171</v>
      </c>
      <c r="B56" s="55" t="s">
        <v>980</v>
      </c>
      <c r="C56" s="104" t="s">
        <v>981</v>
      </c>
      <c r="D56" s="357">
        <v>2.78</v>
      </c>
      <c r="E56" s="279">
        <v>2.78</v>
      </c>
      <c r="F56" s="280">
        <v>0</v>
      </c>
      <c r="G56" s="106" t="s">
        <v>682</v>
      </c>
      <c r="H56" s="106">
        <v>25</v>
      </c>
      <c r="I56" s="106" t="s">
        <v>2276</v>
      </c>
      <c r="J56" s="106" t="s">
        <v>760</v>
      </c>
      <c r="K56" s="106">
        <v>10000</v>
      </c>
      <c r="L56" s="105">
        <v>0.7</v>
      </c>
      <c r="M56" s="106" t="s">
        <v>2271</v>
      </c>
      <c r="N56" s="282"/>
      <c r="O56" s="265" t="s">
        <v>678</v>
      </c>
      <c r="P56" s="1"/>
      <c r="Q56" s="1"/>
      <c r="R56" s="1"/>
      <c r="S56" s="1"/>
      <c r="T56" s="1"/>
      <c r="U56" s="1"/>
    </row>
    <row r="57" spans="1:21" s="24" customFormat="1" x14ac:dyDescent="0.25">
      <c r="A57" s="111" t="s">
        <v>172</v>
      </c>
      <c r="B57" s="57" t="s">
        <v>982</v>
      </c>
      <c r="C57" s="104" t="s">
        <v>983</v>
      </c>
      <c r="D57" s="357">
        <v>2.78</v>
      </c>
      <c r="E57" s="279">
        <v>2.78</v>
      </c>
      <c r="F57" s="280">
        <v>0</v>
      </c>
      <c r="G57" s="106" t="s">
        <v>682</v>
      </c>
      <c r="H57" s="106">
        <v>25</v>
      </c>
      <c r="I57" s="106" t="s">
        <v>2276</v>
      </c>
      <c r="J57" s="106" t="s">
        <v>764</v>
      </c>
      <c r="K57" s="106">
        <v>12000</v>
      </c>
      <c r="L57" s="105">
        <v>3.4</v>
      </c>
      <c r="M57" s="106" t="s">
        <v>2271</v>
      </c>
      <c r="N57" s="282"/>
      <c r="O57" s="265" t="s">
        <v>678</v>
      </c>
      <c r="P57" s="1"/>
      <c r="Q57" s="1"/>
      <c r="R57" s="1"/>
      <c r="S57" s="1"/>
      <c r="T57" s="1"/>
      <c r="U57" s="1"/>
    </row>
    <row r="58" spans="1:21" s="24" customFormat="1" x14ac:dyDescent="0.25">
      <c r="A58" s="111" t="s">
        <v>173</v>
      </c>
      <c r="B58" s="57" t="s">
        <v>984</v>
      </c>
      <c r="C58" s="104" t="s">
        <v>985</v>
      </c>
      <c r="D58" s="357">
        <v>2.78</v>
      </c>
      <c r="E58" s="279">
        <v>2.78</v>
      </c>
      <c r="F58" s="280">
        <v>0</v>
      </c>
      <c r="G58" s="106" t="s">
        <v>682</v>
      </c>
      <c r="H58" s="106">
        <v>25</v>
      </c>
      <c r="I58" s="106" t="s">
        <v>2276</v>
      </c>
      <c r="J58" s="106" t="s">
        <v>760</v>
      </c>
      <c r="K58" s="106">
        <v>10000</v>
      </c>
      <c r="L58" s="105">
        <v>0.7</v>
      </c>
      <c r="M58" s="106" t="s">
        <v>2271</v>
      </c>
      <c r="N58" s="282"/>
      <c r="O58" s="265" t="s">
        <v>678</v>
      </c>
      <c r="P58" s="1"/>
      <c r="Q58" s="1"/>
      <c r="R58" s="1"/>
      <c r="S58" s="1"/>
      <c r="T58" s="1"/>
      <c r="U58" s="1"/>
    </row>
    <row r="59" spans="1:21" s="24" customFormat="1" x14ac:dyDescent="0.25">
      <c r="A59" s="111" t="s">
        <v>174</v>
      </c>
      <c r="B59" s="57" t="s">
        <v>986</v>
      </c>
      <c r="C59" s="104" t="s">
        <v>987</v>
      </c>
      <c r="D59" s="357">
        <v>2.78</v>
      </c>
      <c r="E59" s="279">
        <v>2.78</v>
      </c>
      <c r="F59" s="280">
        <v>0</v>
      </c>
      <c r="G59" s="106" t="s">
        <v>682</v>
      </c>
      <c r="H59" s="106">
        <v>25</v>
      </c>
      <c r="I59" s="106" t="s">
        <v>2276</v>
      </c>
      <c r="J59" s="106" t="s">
        <v>760</v>
      </c>
      <c r="K59" s="106">
        <v>10000</v>
      </c>
      <c r="L59" s="105">
        <v>0.7</v>
      </c>
      <c r="M59" s="106" t="s">
        <v>2271</v>
      </c>
      <c r="N59" s="282"/>
      <c r="O59" s="265" t="s">
        <v>678</v>
      </c>
      <c r="P59" s="1"/>
      <c r="Q59" s="1"/>
      <c r="R59" s="1"/>
      <c r="S59" s="1"/>
      <c r="T59" s="1"/>
      <c r="U59" s="1"/>
    </row>
    <row r="60" spans="1:21" s="24" customFormat="1" x14ac:dyDescent="0.25">
      <c r="A60" s="111" t="s">
        <v>175</v>
      </c>
      <c r="B60" s="57" t="s">
        <v>988</v>
      </c>
      <c r="C60" s="104" t="s">
        <v>989</v>
      </c>
      <c r="D60" s="357">
        <v>2.78</v>
      </c>
      <c r="E60" s="279">
        <v>2.78</v>
      </c>
      <c r="F60" s="280">
        <v>0</v>
      </c>
      <c r="G60" s="106" t="s">
        <v>682</v>
      </c>
      <c r="H60" s="106">
        <v>25</v>
      </c>
      <c r="I60" s="106" t="s">
        <v>2276</v>
      </c>
      <c r="J60" s="106" t="s">
        <v>770</v>
      </c>
      <c r="K60" s="106">
        <v>16250</v>
      </c>
      <c r="L60" s="105">
        <v>1.6</v>
      </c>
      <c r="M60" s="106" t="s">
        <v>2271</v>
      </c>
      <c r="N60" s="282"/>
      <c r="O60" s="265" t="s">
        <v>678</v>
      </c>
      <c r="P60" s="1"/>
      <c r="Q60" s="1"/>
      <c r="R60" s="1"/>
      <c r="S60" s="1"/>
      <c r="T60" s="1"/>
      <c r="U60" s="1"/>
    </row>
    <row r="61" spans="1:21" s="24" customFormat="1" x14ac:dyDescent="0.25">
      <c r="A61" s="111" t="s">
        <v>176</v>
      </c>
      <c r="B61" s="57" t="s">
        <v>990</v>
      </c>
      <c r="C61" s="104" t="s">
        <v>991</v>
      </c>
      <c r="D61" s="357">
        <v>2.78</v>
      </c>
      <c r="E61" s="279">
        <v>2.78</v>
      </c>
      <c r="F61" s="280">
        <v>0</v>
      </c>
      <c r="G61" s="106" t="s">
        <v>682</v>
      </c>
      <c r="H61" s="106">
        <v>25</v>
      </c>
      <c r="I61" s="106" t="s">
        <v>2276</v>
      </c>
      <c r="J61" s="106" t="s">
        <v>770</v>
      </c>
      <c r="K61" s="106">
        <v>22500</v>
      </c>
      <c r="L61" s="105">
        <v>1.6</v>
      </c>
      <c r="M61" s="106" t="s">
        <v>2271</v>
      </c>
      <c r="N61" s="282"/>
      <c r="O61" s="265" t="s">
        <v>678</v>
      </c>
      <c r="P61" s="1"/>
      <c r="Q61" s="1"/>
      <c r="R61" s="1"/>
      <c r="S61" s="1"/>
      <c r="T61" s="1"/>
      <c r="U61" s="1"/>
    </row>
    <row r="62" spans="1:21" s="24" customFormat="1" x14ac:dyDescent="0.25">
      <c r="A62" s="111" t="s">
        <v>177</v>
      </c>
      <c r="B62" s="57" t="s">
        <v>992</v>
      </c>
      <c r="C62" s="104" t="s">
        <v>993</v>
      </c>
      <c r="D62" s="357">
        <v>2.78</v>
      </c>
      <c r="E62" s="279">
        <v>2.78</v>
      </c>
      <c r="F62" s="280">
        <v>0</v>
      </c>
      <c r="G62" s="106" t="s">
        <v>682</v>
      </c>
      <c r="H62" s="106">
        <v>25</v>
      </c>
      <c r="I62" s="106" t="s">
        <v>2276</v>
      </c>
      <c r="J62" s="106" t="s">
        <v>760</v>
      </c>
      <c r="K62" s="106">
        <v>12600</v>
      </c>
      <c r="L62" s="105">
        <v>0.7</v>
      </c>
      <c r="M62" s="106" t="s">
        <v>2271</v>
      </c>
      <c r="N62" s="282"/>
      <c r="O62" s="265" t="s">
        <v>678</v>
      </c>
      <c r="P62" s="1"/>
      <c r="Q62" s="1"/>
      <c r="R62" s="1"/>
      <c r="S62" s="1"/>
      <c r="T62" s="1"/>
      <c r="U62" s="1"/>
    </row>
    <row r="63" spans="1:21" s="24" customFormat="1" x14ac:dyDescent="0.25">
      <c r="A63" s="111" t="s">
        <v>178</v>
      </c>
      <c r="B63" s="57" t="s">
        <v>994</v>
      </c>
      <c r="C63" s="104" t="s">
        <v>995</v>
      </c>
      <c r="D63" s="357">
        <v>2.78</v>
      </c>
      <c r="E63" s="279">
        <v>2.78</v>
      </c>
      <c r="F63" s="280">
        <v>0</v>
      </c>
      <c r="G63" s="106" t="s">
        <v>682</v>
      </c>
      <c r="H63" s="106">
        <v>25</v>
      </c>
      <c r="I63" s="106" t="s">
        <v>2276</v>
      </c>
      <c r="J63" s="106" t="s">
        <v>760</v>
      </c>
      <c r="K63" s="106">
        <v>12600</v>
      </c>
      <c r="L63" s="105">
        <v>0.7</v>
      </c>
      <c r="M63" s="106" t="s">
        <v>2271</v>
      </c>
      <c r="N63" s="282"/>
      <c r="O63" s="265" t="s">
        <v>678</v>
      </c>
      <c r="P63" s="1"/>
      <c r="Q63" s="1"/>
      <c r="R63" s="1"/>
      <c r="S63" s="1"/>
      <c r="T63" s="1"/>
      <c r="U63" s="1"/>
    </row>
    <row r="64" spans="1:21" s="24" customFormat="1" x14ac:dyDescent="0.25">
      <c r="A64" s="111" t="s">
        <v>179</v>
      </c>
      <c r="B64" s="57" t="s">
        <v>996</v>
      </c>
      <c r="C64" s="104" t="s">
        <v>997</v>
      </c>
      <c r="D64" s="357">
        <v>2.78</v>
      </c>
      <c r="E64" s="279">
        <v>2.78</v>
      </c>
      <c r="F64" s="280">
        <v>0</v>
      </c>
      <c r="G64" s="106" t="s">
        <v>682</v>
      </c>
      <c r="H64" s="106">
        <v>25</v>
      </c>
      <c r="I64" s="106" t="s">
        <v>2276</v>
      </c>
      <c r="J64" s="106" t="s">
        <v>760</v>
      </c>
      <c r="K64" s="106">
        <v>10000</v>
      </c>
      <c r="L64" s="105">
        <v>0.8</v>
      </c>
      <c r="M64" s="106" t="s">
        <v>2271</v>
      </c>
      <c r="N64" s="282"/>
      <c r="O64" s="265" t="s">
        <v>678</v>
      </c>
      <c r="P64" s="1"/>
      <c r="Q64" s="1"/>
      <c r="R64" s="1"/>
      <c r="S64" s="1"/>
      <c r="T64" s="1"/>
      <c r="U64" s="1"/>
    </row>
    <row r="65" spans="1:21" s="27" customFormat="1" ht="15.75" x14ac:dyDescent="0.25">
      <c r="A65" s="368" t="s">
        <v>180</v>
      </c>
      <c r="B65" s="76" t="s">
        <v>624</v>
      </c>
      <c r="C65" s="81" t="s">
        <v>998</v>
      </c>
      <c r="D65" s="361"/>
      <c r="E65" s="81"/>
      <c r="F65" s="81"/>
      <c r="G65" s="81"/>
      <c r="H65" s="81"/>
      <c r="I65" s="81"/>
      <c r="J65" s="81"/>
      <c r="K65" s="81"/>
      <c r="L65" s="81"/>
      <c r="N65" s="284"/>
      <c r="O65" s="1"/>
      <c r="P65" s="11"/>
      <c r="Q65" s="11"/>
      <c r="R65" s="11"/>
      <c r="S65" s="11"/>
      <c r="T65" s="11"/>
      <c r="U65" s="11"/>
    </row>
    <row r="66" spans="1:21" s="23" customFormat="1" x14ac:dyDescent="0.25">
      <c r="A66" s="110" t="s">
        <v>181</v>
      </c>
      <c r="B66" s="55" t="s">
        <v>999</v>
      </c>
      <c r="C66" s="104" t="s">
        <v>1000</v>
      </c>
      <c r="D66" s="357">
        <v>2.52</v>
      </c>
      <c r="E66" s="279">
        <v>2.52</v>
      </c>
      <c r="F66" s="280">
        <v>0</v>
      </c>
      <c r="G66" s="106" t="s">
        <v>682</v>
      </c>
      <c r="H66" s="106">
        <v>250</v>
      </c>
      <c r="I66" s="106" t="s">
        <v>2274</v>
      </c>
      <c r="J66" s="106" t="s">
        <v>770</v>
      </c>
      <c r="K66" s="106">
        <v>22500</v>
      </c>
      <c r="L66" s="105">
        <v>2</v>
      </c>
      <c r="M66" s="106" t="s">
        <v>2271</v>
      </c>
      <c r="N66" s="282"/>
      <c r="O66" s="265" t="s">
        <v>678</v>
      </c>
      <c r="P66" s="1"/>
      <c r="Q66" s="1"/>
      <c r="R66" s="1"/>
      <c r="S66" s="1"/>
      <c r="T66" s="1"/>
      <c r="U66" s="1"/>
    </row>
    <row r="67" spans="1:21" s="24" customFormat="1" x14ac:dyDescent="0.25">
      <c r="A67" s="111" t="s">
        <v>182</v>
      </c>
      <c r="B67" s="57" t="s">
        <v>1001</v>
      </c>
      <c r="C67" s="104" t="s">
        <v>1002</v>
      </c>
      <c r="D67" s="357">
        <v>2.52</v>
      </c>
      <c r="E67" s="279">
        <v>2.52</v>
      </c>
      <c r="F67" s="280">
        <v>0</v>
      </c>
      <c r="G67" s="106" t="s">
        <v>682</v>
      </c>
      <c r="H67" s="106">
        <v>250</v>
      </c>
      <c r="I67" s="106" t="s">
        <v>2274</v>
      </c>
      <c r="J67" s="106" t="s">
        <v>770</v>
      </c>
      <c r="K67" s="106">
        <v>22500</v>
      </c>
      <c r="L67" s="105">
        <v>1.9</v>
      </c>
      <c r="M67" s="106" t="s">
        <v>2271</v>
      </c>
      <c r="N67" s="282"/>
      <c r="O67" s="265" t="s">
        <v>678</v>
      </c>
      <c r="P67" s="1"/>
      <c r="Q67" s="1"/>
      <c r="R67" s="1"/>
      <c r="S67" s="1"/>
      <c r="T67" s="1"/>
      <c r="U67" s="1"/>
    </row>
    <row r="68" spans="1:21" s="24" customFormat="1" x14ac:dyDescent="0.25">
      <c r="A68" s="111" t="s">
        <v>183</v>
      </c>
      <c r="B68" s="57" t="s">
        <v>1003</v>
      </c>
      <c r="C68" s="104" t="s">
        <v>1004</v>
      </c>
      <c r="D68" s="357">
        <v>2.52</v>
      </c>
      <c r="E68" s="279">
        <v>2.52</v>
      </c>
      <c r="F68" s="280">
        <v>0</v>
      </c>
      <c r="G68" s="106" t="s">
        <v>682</v>
      </c>
      <c r="H68" s="106">
        <v>250</v>
      </c>
      <c r="I68" s="106" t="s">
        <v>2274</v>
      </c>
      <c r="J68" s="106" t="s">
        <v>770</v>
      </c>
      <c r="K68" s="106">
        <v>22500</v>
      </c>
      <c r="L68" s="105">
        <v>2</v>
      </c>
      <c r="M68" s="106" t="s">
        <v>2271</v>
      </c>
      <c r="N68" s="282"/>
      <c r="O68" s="265" t="s">
        <v>678</v>
      </c>
      <c r="P68" s="1"/>
      <c r="Q68" s="1"/>
      <c r="R68" s="1"/>
      <c r="S68" s="1"/>
      <c r="T68" s="1"/>
      <c r="U68" s="1"/>
    </row>
    <row r="69" spans="1:21" s="24" customFormat="1" x14ac:dyDescent="0.25">
      <c r="A69" s="111" t="s">
        <v>184</v>
      </c>
      <c r="B69" s="57" t="s">
        <v>1005</v>
      </c>
      <c r="C69" s="104" t="s">
        <v>1006</v>
      </c>
      <c r="D69" s="357">
        <v>2.52</v>
      </c>
      <c r="E69" s="279">
        <v>2.52</v>
      </c>
      <c r="F69" s="280">
        <v>0</v>
      </c>
      <c r="G69" s="106" t="s">
        <v>682</v>
      </c>
      <c r="H69" s="106">
        <v>250</v>
      </c>
      <c r="I69" s="106" t="s">
        <v>2274</v>
      </c>
      <c r="J69" s="106" t="s">
        <v>770</v>
      </c>
      <c r="K69" s="106">
        <v>22500</v>
      </c>
      <c r="L69" s="105">
        <v>1.9</v>
      </c>
      <c r="M69" s="106" t="s">
        <v>2271</v>
      </c>
      <c r="N69" s="282"/>
      <c r="O69" s="265" t="s">
        <v>678</v>
      </c>
      <c r="P69" s="1"/>
      <c r="Q69" s="1"/>
      <c r="R69" s="1"/>
      <c r="S69" s="1"/>
      <c r="T69" s="1"/>
      <c r="U69" s="1"/>
    </row>
    <row r="70" spans="1:21" s="24" customFormat="1" x14ac:dyDescent="0.25">
      <c r="A70" s="111" t="s">
        <v>185</v>
      </c>
      <c r="B70" s="57" t="s">
        <v>1007</v>
      </c>
      <c r="C70" s="104" t="s">
        <v>1008</v>
      </c>
      <c r="D70" s="357">
        <v>2.52</v>
      </c>
      <c r="E70" s="279">
        <v>2.52</v>
      </c>
      <c r="F70" s="280">
        <v>0</v>
      </c>
      <c r="G70" s="106" t="s">
        <v>682</v>
      </c>
      <c r="H70" s="106">
        <v>250</v>
      </c>
      <c r="I70" s="106" t="s">
        <v>2274</v>
      </c>
      <c r="J70" s="106" t="s">
        <v>770</v>
      </c>
      <c r="K70" s="106">
        <v>22500</v>
      </c>
      <c r="L70" s="105">
        <v>1.8</v>
      </c>
      <c r="M70" s="106" t="s">
        <v>2271</v>
      </c>
      <c r="N70" s="282"/>
      <c r="O70" s="265" t="s">
        <v>678</v>
      </c>
      <c r="P70" s="1"/>
      <c r="Q70" s="1"/>
      <c r="R70" s="1"/>
      <c r="S70" s="1"/>
      <c r="T70" s="1"/>
      <c r="U70" s="1"/>
    </row>
    <row r="71" spans="1:21" s="24" customFormat="1" x14ac:dyDescent="0.25">
      <c r="A71" s="111" t="s">
        <v>186</v>
      </c>
      <c r="B71" s="57" t="s">
        <v>1009</v>
      </c>
      <c r="C71" s="104" t="s">
        <v>1010</v>
      </c>
      <c r="D71" s="357">
        <v>2.52</v>
      </c>
      <c r="E71" s="279">
        <v>2.52</v>
      </c>
      <c r="F71" s="280">
        <v>0</v>
      </c>
      <c r="G71" s="106" t="s">
        <v>682</v>
      </c>
      <c r="H71" s="106">
        <v>250</v>
      </c>
      <c r="I71" s="106" t="s">
        <v>2274</v>
      </c>
      <c r="J71" s="106" t="s">
        <v>770</v>
      </c>
      <c r="K71" s="106">
        <v>22500</v>
      </c>
      <c r="L71" s="105">
        <v>1.8</v>
      </c>
      <c r="M71" s="106" t="s">
        <v>2271</v>
      </c>
      <c r="N71" s="282"/>
      <c r="O71" s="265" t="s">
        <v>678</v>
      </c>
      <c r="P71" s="1"/>
      <c r="Q71" s="1"/>
      <c r="R71" s="1"/>
      <c r="S71" s="1"/>
      <c r="T71" s="1"/>
      <c r="U71" s="1"/>
    </row>
    <row r="72" spans="1:21" s="24" customFormat="1" x14ac:dyDescent="0.25">
      <c r="A72" s="111" t="s">
        <v>187</v>
      </c>
      <c r="B72" s="57" t="s">
        <v>1011</v>
      </c>
      <c r="C72" s="104" t="s">
        <v>1012</v>
      </c>
      <c r="D72" s="357">
        <v>2.52</v>
      </c>
      <c r="E72" s="279">
        <v>2.52</v>
      </c>
      <c r="F72" s="280">
        <v>0</v>
      </c>
      <c r="G72" s="106" t="s">
        <v>682</v>
      </c>
      <c r="H72" s="106">
        <v>250</v>
      </c>
      <c r="I72" s="106" t="s">
        <v>2274</v>
      </c>
      <c r="J72" s="106" t="s">
        <v>770</v>
      </c>
      <c r="K72" s="106">
        <v>22500</v>
      </c>
      <c r="L72" s="105">
        <v>1.8</v>
      </c>
      <c r="M72" s="106" t="s">
        <v>2271</v>
      </c>
      <c r="N72" s="282"/>
      <c r="O72" s="265" t="s">
        <v>678</v>
      </c>
      <c r="P72" s="1"/>
      <c r="Q72" s="1"/>
      <c r="R72" s="1"/>
      <c r="S72" s="1"/>
      <c r="T72" s="1"/>
      <c r="U72" s="1"/>
    </row>
    <row r="73" spans="1:21" s="27" customFormat="1" ht="15.75" x14ac:dyDescent="0.25">
      <c r="A73" s="368" t="s">
        <v>188</v>
      </c>
      <c r="B73" s="76" t="s">
        <v>624</v>
      </c>
      <c r="C73" s="81" t="s">
        <v>1013</v>
      </c>
      <c r="D73" s="361"/>
      <c r="E73" s="81"/>
      <c r="F73" s="81"/>
      <c r="G73" s="81"/>
      <c r="H73" s="81"/>
      <c r="I73" s="81"/>
      <c r="J73" s="81"/>
      <c r="K73" s="81"/>
      <c r="L73" s="81"/>
      <c r="N73" s="284"/>
      <c r="O73" s="1"/>
      <c r="P73" s="11"/>
      <c r="Q73" s="11"/>
      <c r="R73" s="11"/>
      <c r="S73" s="11"/>
      <c r="T73" s="11"/>
      <c r="U73" s="11"/>
    </row>
    <row r="74" spans="1:21" s="23" customFormat="1" x14ac:dyDescent="0.25">
      <c r="A74" s="110" t="s">
        <v>189</v>
      </c>
      <c r="B74" s="55" t="s">
        <v>1014</v>
      </c>
      <c r="C74" s="104" t="s">
        <v>1015</v>
      </c>
      <c r="D74" s="357">
        <v>2.5299999999999998</v>
      </c>
      <c r="E74" s="279">
        <v>2.5299999999999998</v>
      </c>
      <c r="F74" s="280">
        <v>0</v>
      </c>
      <c r="G74" s="106" t="s">
        <v>682</v>
      </c>
      <c r="H74" s="106">
        <v>250</v>
      </c>
      <c r="I74" s="106" t="s">
        <v>2274</v>
      </c>
      <c r="J74" s="106" t="s">
        <v>770</v>
      </c>
      <c r="K74" s="106">
        <v>22500</v>
      </c>
      <c r="L74" s="105">
        <v>1.9</v>
      </c>
      <c r="M74" s="106" t="s">
        <v>2271</v>
      </c>
      <c r="N74" s="282"/>
      <c r="O74" s="265" t="s">
        <v>678</v>
      </c>
      <c r="P74" s="1"/>
      <c r="Q74" s="1"/>
      <c r="R74" s="1"/>
      <c r="S74" s="1"/>
      <c r="T74" s="1"/>
      <c r="U74" s="1"/>
    </row>
    <row r="75" spans="1:21" s="24" customFormat="1" x14ac:dyDescent="0.25">
      <c r="A75" s="111" t="s">
        <v>190</v>
      </c>
      <c r="B75" s="57" t="s">
        <v>1016</v>
      </c>
      <c r="C75" s="104" t="s">
        <v>1017</v>
      </c>
      <c r="D75" s="357">
        <v>2.5299999999999998</v>
      </c>
      <c r="E75" s="279">
        <v>2.5299999999999998</v>
      </c>
      <c r="F75" s="280">
        <v>0</v>
      </c>
      <c r="G75" s="106" t="s">
        <v>682</v>
      </c>
      <c r="H75" s="106">
        <v>250</v>
      </c>
      <c r="I75" s="106" t="s">
        <v>2274</v>
      </c>
      <c r="J75" s="106" t="s">
        <v>770</v>
      </c>
      <c r="K75" s="106">
        <v>22500</v>
      </c>
      <c r="L75" s="105">
        <v>1.9</v>
      </c>
      <c r="M75" s="106" t="s">
        <v>2271</v>
      </c>
      <c r="N75" s="282"/>
      <c r="O75" s="265" t="s">
        <v>678</v>
      </c>
      <c r="P75" s="1"/>
      <c r="Q75" s="1"/>
      <c r="R75" s="1"/>
      <c r="S75" s="1"/>
      <c r="T75" s="1"/>
      <c r="U75" s="1"/>
    </row>
    <row r="76" spans="1:21" s="24" customFormat="1" x14ac:dyDescent="0.25">
      <c r="A76" s="111" t="s">
        <v>191</v>
      </c>
      <c r="B76" s="57" t="s">
        <v>1018</v>
      </c>
      <c r="C76" s="104" t="s">
        <v>1019</v>
      </c>
      <c r="D76" s="357">
        <v>2.5299999999999998</v>
      </c>
      <c r="E76" s="279">
        <v>2.5299999999999998</v>
      </c>
      <c r="F76" s="280">
        <v>0</v>
      </c>
      <c r="G76" s="106" t="s">
        <v>682</v>
      </c>
      <c r="H76" s="106">
        <v>250</v>
      </c>
      <c r="I76" s="106" t="s">
        <v>2274</v>
      </c>
      <c r="J76" s="106" t="s">
        <v>770</v>
      </c>
      <c r="K76" s="106">
        <v>22500</v>
      </c>
      <c r="L76" s="105">
        <v>1.8</v>
      </c>
      <c r="M76" s="106" t="s">
        <v>2271</v>
      </c>
      <c r="N76" s="282"/>
      <c r="O76" s="265" t="s">
        <v>678</v>
      </c>
      <c r="P76" s="1"/>
      <c r="Q76" s="1"/>
      <c r="R76" s="1"/>
      <c r="S76" s="1"/>
      <c r="T76" s="1"/>
      <c r="U76" s="1"/>
    </row>
    <row r="77" spans="1:21" s="24" customFormat="1" x14ac:dyDescent="0.25">
      <c r="A77" s="111" t="s">
        <v>192</v>
      </c>
      <c r="B77" s="57" t="s">
        <v>1020</v>
      </c>
      <c r="C77" s="104" t="s">
        <v>1021</v>
      </c>
      <c r="D77" s="357">
        <v>2.5299999999999998</v>
      </c>
      <c r="E77" s="279">
        <v>2.5299999999999998</v>
      </c>
      <c r="F77" s="280">
        <v>0</v>
      </c>
      <c r="G77" s="106" t="s">
        <v>682</v>
      </c>
      <c r="H77" s="106">
        <v>250</v>
      </c>
      <c r="I77" s="106" t="s">
        <v>2274</v>
      </c>
      <c r="J77" s="106" t="s">
        <v>770</v>
      </c>
      <c r="K77" s="106">
        <v>22500</v>
      </c>
      <c r="L77" s="105">
        <v>1.8</v>
      </c>
      <c r="M77" s="106" t="s">
        <v>2271</v>
      </c>
      <c r="N77" s="282"/>
      <c r="O77" s="265" t="s">
        <v>678</v>
      </c>
      <c r="P77" s="1"/>
      <c r="Q77" s="1"/>
      <c r="R77" s="1"/>
      <c r="S77" s="1"/>
      <c r="T77" s="1"/>
      <c r="U77" s="1"/>
    </row>
    <row r="78" spans="1:21" s="27" customFormat="1" ht="15.75" x14ac:dyDescent="0.25">
      <c r="A78" s="368" t="s">
        <v>193</v>
      </c>
      <c r="B78" s="76" t="s">
        <v>624</v>
      </c>
      <c r="C78" s="81" t="s">
        <v>1022</v>
      </c>
      <c r="D78" s="361"/>
      <c r="E78" s="81"/>
      <c r="F78" s="81"/>
      <c r="G78" s="81"/>
      <c r="H78" s="81"/>
      <c r="I78" s="81"/>
      <c r="J78" s="81"/>
      <c r="K78" s="81"/>
      <c r="L78" s="81"/>
      <c r="N78" s="284"/>
      <c r="O78" s="1"/>
      <c r="P78" s="11"/>
      <c r="Q78" s="11"/>
      <c r="R78" s="11"/>
      <c r="S78" s="11"/>
      <c r="T78" s="11"/>
      <c r="U78" s="11"/>
    </row>
    <row r="79" spans="1:21" s="23" customFormat="1" x14ac:dyDescent="0.25">
      <c r="A79" s="110" t="s">
        <v>194</v>
      </c>
      <c r="B79" s="55" t="s">
        <v>1023</v>
      </c>
      <c r="C79" s="104" t="s">
        <v>1024</v>
      </c>
      <c r="D79" s="357">
        <v>4.42</v>
      </c>
      <c r="E79" s="279">
        <v>4.42</v>
      </c>
      <c r="F79" s="280">
        <v>0</v>
      </c>
      <c r="G79" s="106" t="s">
        <v>682</v>
      </c>
      <c r="H79" s="106">
        <v>25</v>
      </c>
      <c r="I79" s="106" t="s">
        <v>2276</v>
      </c>
      <c r="J79" s="106" t="s">
        <v>760</v>
      </c>
      <c r="K79" s="106">
        <v>12000</v>
      </c>
      <c r="L79" s="105">
        <v>0.8</v>
      </c>
      <c r="M79" s="106" t="s">
        <v>2271</v>
      </c>
      <c r="N79" s="282"/>
      <c r="O79" s="265" t="s">
        <v>678</v>
      </c>
      <c r="P79" s="1"/>
      <c r="Q79" s="1"/>
      <c r="R79" s="1"/>
      <c r="S79" s="1"/>
      <c r="T79" s="1"/>
      <c r="U79" s="1"/>
    </row>
    <row r="80" spans="1:21" s="24" customFormat="1" x14ac:dyDescent="0.25">
      <c r="A80" s="111" t="s">
        <v>195</v>
      </c>
      <c r="B80" s="57" t="s">
        <v>1025</v>
      </c>
      <c r="C80" s="104" t="s">
        <v>1026</v>
      </c>
      <c r="D80" s="357">
        <v>4.42</v>
      </c>
      <c r="E80" s="279">
        <v>4.42</v>
      </c>
      <c r="F80" s="280">
        <v>0</v>
      </c>
      <c r="G80" s="106" t="s">
        <v>682</v>
      </c>
      <c r="H80" s="106">
        <v>25</v>
      </c>
      <c r="I80" s="106" t="s">
        <v>2276</v>
      </c>
      <c r="J80" s="106" t="s">
        <v>760</v>
      </c>
      <c r="K80" s="106">
        <v>12000</v>
      </c>
      <c r="L80" s="105">
        <v>0.76500000000000001</v>
      </c>
      <c r="M80" s="106" t="s">
        <v>2271</v>
      </c>
      <c r="N80" s="282"/>
      <c r="O80" s="265" t="s">
        <v>678</v>
      </c>
      <c r="P80" s="1"/>
      <c r="Q80" s="1"/>
      <c r="R80" s="1"/>
      <c r="S80" s="1"/>
      <c r="T80" s="1"/>
      <c r="U80" s="1"/>
    </row>
    <row r="81" spans="1:21" s="24" customFormat="1" x14ac:dyDescent="0.25">
      <c r="A81" s="111" t="s">
        <v>196</v>
      </c>
      <c r="B81" s="57" t="s">
        <v>1027</v>
      </c>
      <c r="C81" s="104" t="s">
        <v>1028</v>
      </c>
      <c r="D81" s="357">
        <v>4.42</v>
      </c>
      <c r="E81" s="279">
        <v>4.42</v>
      </c>
      <c r="F81" s="280">
        <v>0</v>
      </c>
      <c r="G81" s="106" t="s">
        <v>682</v>
      </c>
      <c r="H81" s="106">
        <v>25</v>
      </c>
      <c r="I81" s="106" t="s">
        <v>2276</v>
      </c>
      <c r="J81" s="106" t="s">
        <v>760</v>
      </c>
      <c r="K81" s="106">
        <v>12000</v>
      </c>
      <c r="L81" s="105">
        <v>0.77</v>
      </c>
      <c r="M81" s="106" t="s">
        <v>2271</v>
      </c>
      <c r="N81" s="282"/>
      <c r="O81" s="265" t="s">
        <v>678</v>
      </c>
      <c r="P81" s="1"/>
      <c r="Q81" s="1"/>
      <c r="R81" s="1"/>
      <c r="S81" s="1"/>
      <c r="T81" s="1"/>
      <c r="U81" s="1"/>
    </row>
    <row r="82" spans="1:21" s="23" customFormat="1" x14ac:dyDescent="0.25">
      <c r="A82" s="110" t="s">
        <v>197</v>
      </c>
      <c r="B82" s="55" t="s">
        <v>1029</v>
      </c>
      <c r="C82" s="104" t="s">
        <v>1030</v>
      </c>
      <c r="D82" s="357">
        <v>4.42</v>
      </c>
      <c r="E82" s="279">
        <v>4.42</v>
      </c>
      <c r="F82" s="280">
        <v>0</v>
      </c>
      <c r="G82" s="106" t="s">
        <v>682</v>
      </c>
      <c r="H82" s="106">
        <v>25</v>
      </c>
      <c r="I82" s="106" t="s">
        <v>2276</v>
      </c>
      <c r="J82" s="106" t="s">
        <v>760</v>
      </c>
      <c r="K82" s="106">
        <v>12000</v>
      </c>
      <c r="L82" s="105">
        <v>0.8</v>
      </c>
      <c r="M82" s="106" t="s">
        <v>2271</v>
      </c>
      <c r="N82" s="282"/>
      <c r="O82" s="265" t="s">
        <v>678</v>
      </c>
      <c r="P82" s="1"/>
      <c r="Q82" s="1"/>
      <c r="R82" s="1"/>
      <c r="S82" s="1"/>
      <c r="T82" s="1"/>
      <c r="U82" s="1"/>
    </row>
    <row r="83" spans="1:21" s="24" customFormat="1" x14ac:dyDescent="0.25">
      <c r="A83" s="111" t="s">
        <v>198</v>
      </c>
      <c r="B83" s="57" t="s">
        <v>1031</v>
      </c>
      <c r="C83" s="104" t="s">
        <v>1032</v>
      </c>
      <c r="D83" s="357">
        <v>4.42</v>
      </c>
      <c r="E83" s="279">
        <v>4.42</v>
      </c>
      <c r="F83" s="280">
        <v>0</v>
      </c>
      <c r="G83" s="106" t="s">
        <v>682</v>
      </c>
      <c r="H83" s="106">
        <v>25</v>
      </c>
      <c r="I83" s="106" t="s">
        <v>2276</v>
      </c>
      <c r="J83" s="106" t="s">
        <v>760</v>
      </c>
      <c r="K83" s="106">
        <v>12000</v>
      </c>
      <c r="L83" s="105">
        <v>0.76500000000000001</v>
      </c>
      <c r="M83" s="106" t="s">
        <v>2271</v>
      </c>
      <c r="N83" s="282"/>
      <c r="O83" s="265" t="s">
        <v>678</v>
      </c>
      <c r="P83" s="1"/>
      <c r="Q83" s="1"/>
      <c r="R83" s="1"/>
      <c r="S83" s="1"/>
      <c r="T83" s="1"/>
      <c r="U83" s="1"/>
    </row>
    <row r="84" spans="1:21" s="24" customFormat="1" x14ac:dyDescent="0.25">
      <c r="A84" s="111" t="s">
        <v>199</v>
      </c>
      <c r="B84" s="57" t="s">
        <v>1033</v>
      </c>
      <c r="C84" s="104" t="s">
        <v>1034</v>
      </c>
      <c r="D84" s="357">
        <v>4.42</v>
      </c>
      <c r="E84" s="279">
        <v>4.42</v>
      </c>
      <c r="F84" s="280">
        <v>0</v>
      </c>
      <c r="G84" s="106" t="s">
        <v>682</v>
      </c>
      <c r="H84" s="106">
        <v>25</v>
      </c>
      <c r="I84" s="106" t="s">
        <v>2276</v>
      </c>
      <c r="J84" s="106" t="s">
        <v>760</v>
      </c>
      <c r="K84" s="106">
        <v>12000</v>
      </c>
      <c r="L84" s="105">
        <v>0.76500000000000001</v>
      </c>
      <c r="M84" s="106" t="s">
        <v>2271</v>
      </c>
      <c r="N84" s="282"/>
      <c r="O84" s="265" t="s">
        <v>678</v>
      </c>
      <c r="P84" s="1"/>
      <c r="Q84" s="1"/>
      <c r="R84" s="1"/>
      <c r="S84" s="1"/>
      <c r="T84" s="1"/>
      <c r="U84" s="1"/>
    </row>
    <row r="85" spans="1:21" s="23" customFormat="1" x14ac:dyDescent="0.25">
      <c r="A85" s="110" t="s">
        <v>200</v>
      </c>
      <c r="B85" s="55" t="s">
        <v>1035</v>
      </c>
      <c r="C85" s="104" t="s">
        <v>1036</v>
      </c>
      <c r="D85" s="357">
        <v>4.42</v>
      </c>
      <c r="E85" s="279">
        <v>4.42</v>
      </c>
      <c r="F85" s="280">
        <v>0</v>
      </c>
      <c r="G85" s="106" t="s">
        <v>682</v>
      </c>
      <c r="H85" s="106">
        <v>25</v>
      </c>
      <c r="I85" s="106" t="s">
        <v>2276</v>
      </c>
      <c r="J85" s="106" t="s">
        <v>760</v>
      </c>
      <c r="K85" s="106">
        <v>12000</v>
      </c>
      <c r="L85" s="105">
        <v>0.8</v>
      </c>
      <c r="M85" s="106" t="s">
        <v>2271</v>
      </c>
      <c r="N85" s="282"/>
      <c r="O85" s="265" t="s">
        <v>678</v>
      </c>
      <c r="P85" s="1"/>
      <c r="Q85" s="1"/>
      <c r="R85" s="1"/>
      <c r="S85" s="1"/>
      <c r="T85" s="1"/>
      <c r="U85" s="1"/>
    </row>
    <row r="86" spans="1:21" s="24" customFormat="1" x14ac:dyDescent="0.25">
      <c r="A86" s="111" t="s">
        <v>201</v>
      </c>
      <c r="B86" s="57" t="s">
        <v>1037</v>
      </c>
      <c r="C86" s="104" t="s">
        <v>1038</v>
      </c>
      <c r="D86" s="357">
        <v>4.42</v>
      </c>
      <c r="E86" s="279">
        <v>4.42</v>
      </c>
      <c r="F86" s="280">
        <v>0</v>
      </c>
      <c r="G86" s="106" t="s">
        <v>682</v>
      </c>
      <c r="H86" s="106">
        <v>25</v>
      </c>
      <c r="I86" s="106" t="s">
        <v>2276</v>
      </c>
      <c r="J86" s="106" t="s">
        <v>760</v>
      </c>
      <c r="K86" s="106">
        <v>12000</v>
      </c>
      <c r="L86" s="105">
        <v>0.75</v>
      </c>
      <c r="M86" s="106" t="s">
        <v>2271</v>
      </c>
      <c r="N86" s="282"/>
      <c r="O86" s="265" t="s">
        <v>678</v>
      </c>
      <c r="P86" s="1"/>
      <c r="Q86" s="1"/>
      <c r="R86" s="1"/>
      <c r="S86" s="1"/>
      <c r="T86" s="1"/>
      <c r="U86" s="1"/>
    </row>
    <row r="87" spans="1:21" s="24" customFormat="1" x14ac:dyDescent="0.25">
      <c r="A87" s="111" t="s">
        <v>202</v>
      </c>
      <c r="B87" s="57" t="s">
        <v>1039</v>
      </c>
      <c r="C87" s="104" t="s">
        <v>1040</v>
      </c>
      <c r="D87" s="357">
        <v>4.42</v>
      </c>
      <c r="E87" s="279">
        <v>4.42</v>
      </c>
      <c r="F87" s="280">
        <v>0</v>
      </c>
      <c r="G87" s="106" t="s">
        <v>682</v>
      </c>
      <c r="H87" s="106">
        <v>25</v>
      </c>
      <c r="I87" s="106" t="s">
        <v>2276</v>
      </c>
      <c r="J87" s="106" t="s">
        <v>760</v>
      </c>
      <c r="K87" s="106">
        <v>12000</v>
      </c>
      <c r="L87" s="105">
        <v>0.75</v>
      </c>
      <c r="M87" s="106" t="s">
        <v>2271</v>
      </c>
      <c r="N87" s="282"/>
      <c r="O87" s="265" t="s">
        <v>678</v>
      </c>
      <c r="P87" s="1"/>
      <c r="Q87" s="1"/>
      <c r="R87" s="1"/>
      <c r="S87" s="1"/>
      <c r="T87" s="1"/>
      <c r="U87" s="1"/>
    </row>
    <row r="88" spans="1:21" s="23" customFormat="1" x14ac:dyDescent="0.25">
      <c r="A88" s="110" t="s">
        <v>203</v>
      </c>
      <c r="B88" s="55" t="s">
        <v>1041</v>
      </c>
      <c r="C88" s="104" t="s">
        <v>1042</v>
      </c>
      <c r="D88" s="357">
        <v>4.42</v>
      </c>
      <c r="E88" s="279">
        <v>4.42</v>
      </c>
      <c r="F88" s="280">
        <v>0</v>
      </c>
      <c r="G88" s="106" t="s">
        <v>682</v>
      </c>
      <c r="H88" s="106">
        <v>25</v>
      </c>
      <c r="I88" s="106" t="s">
        <v>2276</v>
      </c>
      <c r="J88" s="106" t="s">
        <v>760</v>
      </c>
      <c r="K88" s="106">
        <v>12000</v>
      </c>
      <c r="L88" s="105">
        <v>0.76</v>
      </c>
      <c r="M88" s="106" t="s">
        <v>2271</v>
      </c>
      <c r="N88" s="282"/>
      <c r="O88" s="265" t="s">
        <v>678</v>
      </c>
      <c r="P88" s="1"/>
      <c r="Q88" s="1"/>
      <c r="R88" s="1"/>
      <c r="S88" s="1"/>
      <c r="T88" s="1"/>
      <c r="U88" s="1"/>
    </row>
    <row r="89" spans="1:21" s="24" customFormat="1" x14ac:dyDescent="0.25">
      <c r="A89" s="111" t="s">
        <v>204</v>
      </c>
      <c r="B89" s="57" t="s">
        <v>1043</v>
      </c>
      <c r="C89" s="104" t="s">
        <v>1044</v>
      </c>
      <c r="D89" s="357">
        <v>4.42</v>
      </c>
      <c r="E89" s="279">
        <v>4.42</v>
      </c>
      <c r="F89" s="280">
        <v>0</v>
      </c>
      <c r="G89" s="106" t="s">
        <v>682</v>
      </c>
      <c r="H89" s="106">
        <v>25</v>
      </c>
      <c r="I89" s="106" t="s">
        <v>2276</v>
      </c>
      <c r="J89" s="106" t="s">
        <v>760</v>
      </c>
      <c r="K89" s="106">
        <v>12000</v>
      </c>
      <c r="L89" s="105">
        <v>0.8</v>
      </c>
      <c r="M89" s="106" t="s">
        <v>2271</v>
      </c>
      <c r="N89" s="282"/>
      <c r="O89" s="265" t="s">
        <v>678</v>
      </c>
      <c r="P89" s="1"/>
      <c r="Q89" s="1"/>
      <c r="R89" s="1"/>
      <c r="S89" s="1"/>
      <c r="T89" s="1"/>
      <c r="U89" s="1"/>
    </row>
    <row r="90" spans="1:21" s="24" customFormat="1" x14ac:dyDescent="0.25">
      <c r="A90" s="111" t="s">
        <v>205</v>
      </c>
      <c r="B90" s="57" t="s">
        <v>1045</v>
      </c>
      <c r="C90" s="104" t="s">
        <v>1046</v>
      </c>
      <c r="D90" s="357">
        <v>4.42</v>
      </c>
      <c r="E90" s="279">
        <v>4.42</v>
      </c>
      <c r="F90" s="280">
        <v>0</v>
      </c>
      <c r="G90" s="106" t="s">
        <v>682</v>
      </c>
      <c r="H90" s="106">
        <v>25</v>
      </c>
      <c r="I90" s="106" t="s">
        <v>2276</v>
      </c>
      <c r="J90" s="106" t="s">
        <v>760</v>
      </c>
      <c r="K90" s="106">
        <v>12000</v>
      </c>
      <c r="L90" s="105">
        <v>0.77</v>
      </c>
      <c r="M90" s="106" t="s">
        <v>2271</v>
      </c>
      <c r="N90" s="282"/>
      <c r="O90" s="265" t="s">
        <v>678</v>
      </c>
      <c r="P90" s="1"/>
      <c r="Q90" s="1"/>
      <c r="R90" s="1"/>
      <c r="S90" s="1"/>
      <c r="T90" s="1"/>
      <c r="U90" s="1"/>
    </row>
    <row r="91" spans="1:21" s="21" customFormat="1" ht="18.75" x14ac:dyDescent="0.3">
      <c r="A91" s="366" t="s">
        <v>206</v>
      </c>
      <c r="B91" s="367" t="s">
        <v>622</v>
      </c>
      <c r="C91" s="131" t="s">
        <v>1047</v>
      </c>
      <c r="D91" s="371"/>
      <c r="E91" s="372"/>
      <c r="F91" s="372"/>
      <c r="G91" s="372"/>
      <c r="H91" s="372"/>
      <c r="I91" s="372"/>
      <c r="J91" s="372"/>
      <c r="K91" s="372"/>
      <c r="L91" s="372"/>
      <c r="M91" s="372"/>
      <c r="N91" s="283"/>
      <c r="O91" s="1"/>
      <c r="P91" s="35"/>
      <c r="Q91" s="35"/>
      <c r="R91" s="35"/>
      <c r="S91" s="35"/>
      <c r="T91" s="35"/>
      <c r="U91" s="35"/>
    </row>
    <row r="92" spans="1:21" s="27" customFormat="1" ht="15.75" x14ac:dyDescent="0.25">
      <c r="A92" s="368" t="s">
        <v>207</v>
      </c>
      <c r="B92" s="76" t="s">
        <v>624</v>
      </c>
      <c r="C92" s="363" t="s">
        <v>1048</v>
      </c>
      <c r="D92" s="361"/>
      <c r="E92" s="81"/>
      <c r="F92" s="81"/>
      <c r="G92" s="81"/>
      <c r="H92" s="81"/>
      <c r="I92" s="81"/>
      <c r="J92" s="81"/>
      <c r="K92" s="81"/>
      <c r="L92" s="81"/>
      <c r="N92" s="284"/>
      <c r="O92" s="1"/>
      <c r="P92" s="11"/>
      <c r="Q92" s="11"/>
      <c r="R92" s="11"/>
      <c r="S92" s="11"/>
      <c r="T92" s="11"/>
      <c r="U92" s="11"/>
    </row>
    <row r="93" spans="1:21" s="23" customFormat="1" x14ac:dyDescent="0.25">
      <c r="A93" s="110" t="s">
        <v>2347</v>
      </c>
      <c r="B93" s="55" t="s">
        <v>1049</v>
      </c>
      <c r="C93" s="104" t="s">
        <v>1050</v>
      </c>
      <c r="D93" s="357">
        <v>13.29</v>
      </c>
      <c r="E93" s="279">
        <v>13.29</v>
      </c>
      <c r="F93" s="280">
        <v>0</v>
      </c>
      <c r="G93" s="106" t="s">
        <v>682</v>
      </c>
      <c r="H93" s="106">
        <v>25</v>
      </c>
      <c r="I93" s="106" t="s">
        <v>2276</v>
      </c>
      <c r="J93" s="106" t="s">
        <v>770</v>
      </c>
      <c r="K93" s="106">
        <v>15000</v>
      </c>
      <c r="L93" s="105">
        <v>2.5</v>
      </c>
      <c r="M93" s="106" t="s">
        <v>2271</v>
      </c>
      <c r="N93" s="282"/>
      <c r="O93" s="265" t="s">
        <v>678</v>
      </c>
      <c r="P93" s="1"/>
      <c r="Q93" s="1"/>
      <c r="R93" s="1"/>
      <c r="S93" s="1"/>
      <c r="T93" s="1"/>
      <c r="U93" s="1"/>
    </row>
    <row r="94" spans="1:21" s="24" customFormat="1" x14ac:dyDescent="0.25">
      <c r="A94" s="111" t="s">
        <v>2348</v>
      </c>
      <c r="B94" s="57" t="s">
        <v>1051</v>
      </c>
      <c r="C94" s="104" t="s">
        <v>1052</v>
      </c>
      <c r="D94" s="357">
        <v>13.29</v>
      </c>
      <c r="E94" s="279">
        <v>13.29</v>
      </c>
      <c r="F94" s="280">
        <v>0</v>
      </c>
      <c r="G94" s="106" t="s">
        <v>682</v>
      </c>
      <c r="H94" s="106">
        <v>25</v>
      </c>
      <c r="I94" s="106" t="s">
        <v>2276</v>
      </c>
      <c r="J94" s="106" t="s">
        <v>770</v>
      </c>
      <c r="K94" s="106">
        <v>15000</v>
      </c>
      <c r="L94" s="105">
        <v>2.5</v>
      </c>
      <c r="M94" s="106" t="s">
        <v>2271</v>
      </c>
      <c r="N94" s="282"/>
      <c r="O94" s="265" t="s">
        <v>678</v>
      </c>
      <c r="P94" s="1"/>
      <c r="Q94" s="1"/>
      <c r="R94" s="1"/>
      <c r="S94" s="1"/>
      <c r="T94" s="1"/>
      <c r="U94" s="1"/>
    </row>
    <row r="95" spans="1:21" s="24" customFormat="1" x14ac:dyDescent="0.25">
      <c r="A95" s="111" t="s">
        <v>2349</v>
      </c>
      <c r="B95" s="57" t="s">
        <v>1053</v>
      </c>
      <c r="C95" s="104" t="s">
        <v>1054</v>
      </c>
      <c r="D95" s="357">
        <v>13.29</v>
      </c>
      <c r="E95" s="279">
        <v>13.29</v>
      </c>
      <c r="F95" s="280">
        <v>0</v>
      </c>
      <c r="G95" s="106" t="s">
        <v>682</v>
      </c>
      <c r="H95" s="106">
        <v>25</v>
      </c>
      <c r="I95" s="106" t="s">
        <v>2276</v>
      </c>
      <c r="J95" s="106" t="s">
        <v>770</v>
      </c>
      <c r="K95" s="106">
        <v>15000</v>
      </c>
      <c r="L95" s="105">
        <v>2.5</v>
      </c>
      <c r="M95" s="106" t="s">
        <v>2271</v>
      </c>
      <c r="N95" s="282"/>
      <c r="O95" s="265" t="s">
        <v>678</v>
      </c>
      <c r="P95" s="1"/>
      <c r="Q95" s="1"/>
      <c r="R95" s="1"/>
      <c r="S95" s="1"/>
      <c r="T95" s="1"/>
      <c r="U95" s="1"/>
    </row>
    <row r="96" spans="1:21" s="21" customFormat="1" ht="18.75" x14ac:dyDescent="0.3">
      <c r="A96" s="366" t="s">
        <v>208</v>
      </c>
      <c r="B96" s="367" t="s">
        <v>622</v>
      </c>
      <c r="C96" s="131" t="s">
        <v>1055</v>
      </c>
      <c r="D96" s="371"/>
      <c r="E96" s="372"/>
      <c r="F96" s="372"/>
      <c r="G96" s="372"/>
      <c r="H96" s="372"/>
      <c r="I96" s="372"/>
      <c r="J96" s="372"/>
      <c r="K96" s="372"/>
      <c r="L96" s="372"/>
      <c r="M96" s="372"/>
      <c r="N96" s="283"/>
      <c r="O96" s="1"/>
      <c r="P96" s="35"/>
      <c r="Q96" s="35"/>
      <c r="R96" s="35"/>
      <c r="S96" s="35"/>
      <c r="T96" s="35"/>
      <c r="U96" s="35"/>
    </row>
    <row r="97" spans="1:21" s="27" customFormat="1" ht="15.75" customHeight="1" x14ac:dyDescent="0.25">
      <c r="A97" s="368" t="s">
        <v>209</v>
      </c>
      <c r="B97" s="76" t="s">
        <v>624</v>
      </c>
      <c r="C97" s="363" t="s">
        <v>1056</v>
      </c>
      <c r="D97" s="361"/>
      <c r="E97" s="81"/>
      <c r="F97" s="81"/>
      <c r="G97" s="81"/>
      <c r="H97" s="81"/>
      <c r="I97" s="81"/>
      <c r="J97" s="81"/>
      <c r="K97" s="81"/>
      <c r="L97" s="81"/>
      <c r="N97" s="284"/>
      <c r="O97" s="1"/>
      <c r="P97" s="11"/>
      <c r="Q97" s="11"/>
      <c r="R97" s="11"/>
      <c r="S97" s="11"/>
      <c r="T97" s="11"/>
      <c r="U97" s="11"/>
    </row>
    <row r="98" spans="1:21" s="23" customFormat="1" x14ac:dyDescent="0.25">
      <c r="A98" s="110" t="s">
        <v>210</v>
      </c>
      <c r="B98" s="55" t="s">
        <v>1057</v>
      </c>
      <c r="C98" s="104" t="s">
        <v>1058</v>
      </c>
      <c r="D98" s="357">
        <v>3.64</v>
      </c>
      <c r="E98" s="279">
        <v>3.64</v>
      </c>
      <c r="F98" s="280">
        <v>0</v>
      </c>
      <c r="G98" s="106" t="s">
        <v>682</v>
      </c>
      <c r="H98" s="106">
        <v>50</v>
      </c>
      <c r="I98" s="106" t="s">
        <v>2276</v>
      </c>
      <c r="J98" s="106" t="s">
        <v>770</v>
      </c>
      <c r="K98" s="106">
        <v>30000</v>
      </c>
      <c r="L98" s="105">
        <v>1.2</v>
      </c>
      <c r="M98" s="106" t="s">
        <v>2271</v>
      </c>
      <c r="N98" s="282"/>
      <c r="O98" s="265" t="s">
        <v>678</v>
      </c>
      <c r="P98" s="1"/>
      <c r="Q98" s="1"/>
      <c r="R98" s="1"/>
      <c r="S98" s="1"/>
      <c r="T98" s="1"/>
      <c r="U98" s="1"/>
    </row>
    <row r="99" spans="1:21" s="27" customFormat="1" ht="15.75" x14ac:dyDescent="0.25">
      <c r="A99" s="368" t="s">
        <v>211</v>
      </c>
      <c r="B99" s="76" t="s">
        <v>624</v>
      </c>
      <c r="C99" s="363" t="s">
        <v>1059</v>
      </c>
      <c r="D99" s="361"/>
      <c r="E99" s="81"/>
      <c r="F99" s="81"/>
      <c r="G99" s="81"/>
      <c r="H99" s="81"/>
      <c r="I99" s="81"/>
      <c r="J99" s="81"/>
      <c r="K99" s="81"/>
      <c r="L99" s="81"/>
      <c r="N99" s="284"/>
      <c r="O99" s="1"/>
      <c r="P99" s="11"/>
      <c r="Q99" s="11"/>
      <c r="R99" s="11"/>
      <c r="S99" s="11"/>
      <c r="T99" s="11"/>
      <c r="U99" s="11"/>
    </row>
    <row r="100" spans="1:21" s="23" customFormat="1" ht="15" customHeight="1" x14ac:dyDescent="0.25">
      <c r="A100" s="110" t="s">
        <v>212</v>
      </c>
      <c r="B100" s="55" t="s">
        <v>1060</v>
      </c>
      <c r="C100" s="104" t="s">
        <v>1061</v>
      </c>
      <c r="D100" s="357">
        <v>7.96</v>
      </c>
      <c r="E100" s="279">
        <v>7.96</v>
      </c>
      <c r="F100" s="280">
        <v>0</v>
      </c>
      <c r="G100" s="106" t="s">
        <v>682</v>
      </c>
      <c r="H100" s="106">
        <v>50</v>
      </c>
      <c r="I100" s="106" t="s">
        <v>2276</v>
      </c>
      <c r="J100" s="106" t="s">
        <v>821</v>
      </c>
      <c r="K100" s="106">
        <v>5000</v>
      </c>
      <c r="L100" s="105">
        <v>1.2</v>
      </c>
      <c r="M100" s="106" t="s">
        <v>2271</v>
      </c>
      <c r="N100" s="282"/>
      <c r="O100" s="265" t="s">
        <v>678</v>
      </c>
      <c r="P100" s="1"/>
      <c r="Q100" s="1"/>
      <c r="R100" s="1"/>
      <c r="S100" s="1"/>
      <c r="T100" s="1"/>
      <c r="U100" s="1"/>
    </row>
    <row r="101" spans="1:21" s="27" customFormat="1" ht="15.75" x14ac:dyDescent="0.25">
      <c r="A101" s="368" t="s">
        <v>213</v>
      </c>
      <c r="B101" s="76" t="s">
        <v>624</v>
      </c>
      <c r="C101" s="363" t="s">
        <v>1062</v>
      </c>
      <c r="D101" s="361"/>
      <c r="E101" s="81"/>
      <c r="F101" s="81"/>
      <c r="G101" s="81"/>
      <c r="H101" s="81"/>
      <c r="I101" s="81"/>
      <c r="J101" s="81"/>
      <c r="K101" s="81"/>
      <c r="L101" s="81"/>
      <c r="N101" s="284"/>
      <c r="O101" s="1"/>
      <c r="P101" s="11"/>
      <c r="Q101" s="11"/>
      <c r="R101" s="11"/>
      <c r="S101" s="11"/>
      <c r="T101" s="11"/>
      <c r="U101" s="11"/>
    </row>
    <row r="102" spans="1:21" s="23" customFormat="1" ht="15" customHeight="1" x14ac:dyDescent="0.25">
      <c r="A102" s="110" t="s">
        <v>214</v>
      </c>
      <c r="B102" s="55" t="s">
        <v>1063</v>
      </c>
      <c r="C102" s="104" t="s">
        <v>1064</v>
      </c>
      <c r="D102" s="357">
        <v>2.4900000000000002</v>
      </c>
      <c r="E102" s="279">
        <v>2.4900000000000002</v>
      </c>
      <c r="F102" s="280">
        <v>0</v>
      </c>
      <c r="G102" s="106" t="s">
        <v>682</v>
      </c>
      <c r="H102" s="106">
        <v>25</v>
      </c>
      <c r="I102" s="106" t="s">
        <v>2276</v>
      </c>
      <c r="J102" s="106" t="s">
        <v>770</v>
      </c>
      <c r="K102" s="106">
        <v>25000</v>
      </c>
      <c r="L102" s="105">
        <v>0.4</v>
      </c>
      <c r="M102" s="106" t="s">
        <v>2271</v>
      </c>
      <c r="N102" s="282"/>
      <c r="O102" s="265" t="s">
        <v>678</v>
      </c>
      <c r="P102" s="1"/>
      <c r="Q102" s="1"/>
      <c r="R102" s="1"/>
      <c r="S102" s="1"/>
      <c r="T102" s="1"/>
      <c r="U102" s="1"/>
    </row>
    <row r="103" spans="1:21" ht="15" customHeight="1" x14ac:dyDescent="0.25">
      <c r="A103" s="136" t="s">
        <v>263</v>
      </c>
      <c r="B103" s="76" t="s">
        <v>624</v>
      </c>
      <c r="C103" s="81" t="s">
        <v>1128</v>
      </c>
      <c r="D103" s="376"/>
      <c r="E103" s="137"/>
      <c r="F103" s="137"/>
      <c r="G103" s="137"/>
      <c r="H103" s="137"/>
      <c r="I103" s="137"/>
      <c r="J103" s="137"/>
      <c r="K103" s="137"/>
      <c r="L103" s="137"/>
      <c r="M103" s="166"/>
      <c r="N103" s="286"/>
      <c r="O103" s="1"/>
      <c r="P103" s="1"/>
    </row>
    <row r="104" spans="1:21" ht="15" customHeight="1" x14ac:dyDescent="0.25">
      <c r="A104" s="375" t="s">
        <v>264</v>
      </c>
      <c r="B104" s="107" t="s">
        <v>1129</v>
      </c>
      <c r="C104" s="104" t="s">
        <v>1130</v>
      </c>
      <c r="D104" s="357">
        <v>0.39</v>
      </c>
      <c r="E104" s="279">
        <v>0.39</v>
      </c>
      <c r="F104" s="280">
        <v>0</v>
      </c>
      <c r="G104" s="106" t="s">
        <v>682</v>
      </c>
      <c r="H104" s="106">
        <v>50</v>
      </c>
      <c r="I104" s="106" t="s">
        <v>2276</v>
      </c>
      <c r="J104" s="106" t="s">
        <v>812</v>
      </c>
      <c r="K104" s="106">
        <v>18200</v>
      </c>
      <c r="L104" s="105">
        <v>2.2999999999999998</v>
      </c>
      <c r="M104" s="106" t="s">
        <v>2271</v>
      </c>
      <c r="N104" s="282"/>
      <c r="O104" s="265" t="s">
        <v>678</v>
      </c>
      <c r="P104" s="1"/>
    </row>
    <row r="105" spans="1:21" ht="15" customHeight="1" x14ac:dyDescent="0.25">
      <c r="A105" s="375" t="s">
        <v>265</v>
      </c>
      <c r="B105" s="107" t="s">
        <v>1131</v>
      </c>
      <c r="C105" s="104" t="s">
        <v>1132</v>
      </c>
      <c r="D105" s="357">
        <v>0.39</v>
      </c>
      <c r="E105" s="279">
        <v>0.39</v>
      </c>
      <c r="F105" s="280">
        <v>0</v>
      </c>
      <c r="G105" s="106" t="s">
        <v>682</v>
      </c>
      <c r="H105" s="106">
        <v>50</v>
      </c>
      <c r="I105" s="106" t="s">
        <v>2276</v>
      </c>
      <c r="J105" s="106" t="s">
        <v>812</v>
      </c>
      <c r="K105" s="106">
        <v>18200</v>
      </c>
      <c r="L105" s="105">
        <v>2.6</v>
      </c>
      <c r="M105" s="106" t="s">
        <v>2271</v>
      </c>
      <c r="N105" s="282"/>
      <c r="O105" s="265" t="s">
        <v>678</v>
      </c>
      <c r="P105" s="1"/>
    </row>
    <row r="106" spans="1:21" ht="15" customHeight="1" x14ac:dyDescent="0.25">
      <c r="A106" s="375" t="s">
        <v>266</v>
      </c>
      <c r="B106" s="107" t="s">
        <v>1133</v>
      </c>
      <c r="C106" s="104" t="s">
        <v>1134</v>
      </c>
      <c r="D106" s="357">
        <v>0.39</v>
      </c>
      <c r="E106" s="279">
        <v>0.39</v>
      </c>
      <c r="F106" s="280">
        <v>0</v>
      </c>
      <c r="G106" s="106" t="s">
        <v>682</v>
      </c>
      <c r="H106" s="106">
        <v>50</v>
      </c>
      <c r="I106" s="106" t="s">
        <v>2276</v>
      </c>
      <c r="J106" s="106" t="s">
        <v>812</v>
      </c>
      <c r="K106" s="106">
        <v>13000</v>
      </c>
      <c r="L106" s="105">
        <v>1.4</v>
      </c>
      <c r="M106" s="106" t="s">
        <v>2271</v>
      </c>
      <c r="N106" s="282"/>
      <c r="O106" s="265" t="s">
        <v>678</v>
      </c>
      <c r="P106" s="1"/>
    </row>
    <row r="107" spans="1:21" ht="15" customHeight="1" x14ac:dyDescent="0.25">
      <c r="A107" s="375" t="s">
        <v>267</v>
      </c>
      <c r="B107" s="107" t="s">
        <v>1135</v>
      </c>
      <c r="C107" s="104" t="s">
        <v>1136</v>
      </c>
      <c r="D107" s="357">
        <v>0.39</v>
      </c>
      <c r="E107" s="279">
        <v>0.39</v>
      </c>
      <c r="F107" s="280">
        <v>0</v>
      </c>
      <c r="G107" s="106" t="s">
        <v>682</v>
      </c>
      <c r="H107" s="106">
        <v>50</v>
      </c>
      <c r="I107" s="106" t="s">
        <v>2276</v>
      </c>
      <c r="J107" s="106" t="s">
        <v>812</v>
      </c>
      <c r="K107" s="106">
        <v>18200</v>
      </c>
      <c r="L107" s="105">
        <v>2.2000000000000002</v>
      </c>
      <c r="M107" s="106" t="s">
        <v>2271</v>
      </c>
      <c r="N107" s="282"/>
      <c r="O107" s="265" t="s">
        <v>678</v>
      </c>
      <c r="P107" s="1"/>
    </row>
    <row r="108" spans="1:21" ht="15" customHeight="1" x14ac:dyDescent="0.25">
      <c r="A108" s="136" t="s">
        <v>262</v>
      </c>
      <c r="B108" s="76" t="s">
        <v>624</v>
      </c>
      <c r="C108" s="81" t="s">
        <v>1127</v>
      </c>
      <c r="D108" s="376"/>
      <c r="E108" s="137"/>
      <c r="F108" s="137"/>
      <c r="G108" s="137"/>
      <c r="H108" s="137"/>
      <c r="I108" s="137"/>
      <c r="J108" s="137"/>
      <c r="K108" s="137"/>
      <c r="L108" s="137"/>
      <c r="M108" s="166"/>
      <c r="N108" s="286"/>
      <c r="O108" s="1"/>
      <c r="P108" s="1"/>
    </row>
    <row r="109" spans="1:21" ht="15" customHeight="1" x14ac:dyDescent="0.25">
      <c r="A109" s="375" t="s">
        <v>268</v>
      </c>
      <c r="B109" s="107" t="s">
        <v>1137</v>
      </c>
      <c r="C109" s="104" t="s">
        <v>1138</v>
      </c>
      <c r="D109" s="357">
        <v>48.8</v>
      </c>
      <c r="E109" s="279">
        <v>48.8</v>
      </c>
      <c r="F109" s="280">
        <v>0</v>
      </c>
      <c r="G109" s="106" t="s">
        <v>682</v>
      </c>
      <c r="H109" s="106">
        <v>1</v>
      </c>
      <c r="I109" s="106" t="s">
        <v>2276</v>
      </c>
      <c r="J109" s="106">
        <v>45</v>
      </c>
      <c r="K109" s="106">
        <v>45</v>
      </c>
      <c r="L109" s="105">
        <v>153</v>
      </c>
      <c r="M109" s="106" t="s">
        <v>2271</v>
      </c>
      <c r="N109" s="282"/>
      <c r="O109" s="265" t="s">
        <v>678</v>
      </c>
      <c r="P109" s="1"/>
    </row>
    <row r="110" spans="1:21" s="21" customFormat="1" ht="18.75" x14ac:dyDescent="0.3">
      <c r="A110" s="366" t="s">
        <v>215</v>
      </c>
      <c r="B110" s="367" t="s">
        <v>622</v>
      </c>
      <c r="C110" s="131" t="s">
        <v>1065</v>
      </c>
      <c r="D110" s="371"/>
      <c r="E110" s="372"/>
      <c r="F110" s="372"/>
      <c r="G110" s="372"/>
      <c r="H110" s="372"/>
      <c r="I110" s="372"/>
      <c r="J110" s="372"/>
      <c r="K110" s="372"/>
      <c r="L110" s="372"/>
      <c r="M110" s="372"/>
      <c r="N110" s="283"/>
      <c r="O110" s="1"/>
      <c r="P110" s="35"/>
      <c r="Q110" s="35"/>
      <c r="R110" s="35"/>
      <c r="S110" s="35"/>
      <c r="T110" s="35"/>
      <c r="U110" s="35"/>
    </row>
    <row r="111" spans="1:21" s="27" customFormat="1" ht="15.75" x14ac:dyDescent="0.25">
      <c r="A111" s="368" t="s">
        <v>216</v>
      </c>
      <c r="B111" s="76" t="s">
        <v>624</v>
      </c>
      <c r="C111" s="363" t="s">
        <v>1066</v>
      </c>
      <c r="D111" s="361"/>
      <c r="E111" s="81"/>
      <c r="F111" s="81"/>
      <c r="G111" s="81"/>
      <c r="H111" s="81"/>
      <c r="I111" s="81"/>
      <c r="J111" s="81"/>
      <c r="K111" s="81"/>
      <c r="L111" s="81"/>
      <c r="N111" s="284"/>
      <c r="O111" s="1"/>
      <c r="P111" s="11"/>
      <c r="Q111" s="11"/>
      <c r="R111" s="11"/>
      <c r="S111" s="11"/>
      <c r="T111" s="11"/>
      <c r="U111" s="11"/>
    </row>
    <row r="112" spans="1:21" s="23" customFormat="1" x14ac:dyDescent="0.25">
      <c r="A112" s="110" t="s">
        <v>2167</v>
      </c>
      <c r="B112" s="55" t="s">
        <v>1067</v>
      </c>
      <c r="C112" s="104" t="s">
        <v>1068</v>
      </c>
      <c r="D112" s="357">
        <v>8.16</v>
      </c>
      <c r="E112" s="279">
        <v>7.97</v>
      </c>
      <c r="F112" s="280">
        <v>2.383939774153079E-2</v>
      </c>
      <c r="G112" s="106" t="s">
        <v>682</v>
      </c>
      <c r="H112" s="106">
        <v>50</v>
      </c>
      <c r="I112" s="106" t="s">
        <v>2276</v>
      </c>
      <c r="J112" s="106">
        <v>50</v>
      </c>
      <c r="K112" s="106">
        <v>6000</v>
      </c>
      <c r="L112" s="105">
        <v>0.8</v>
      </c>
      <c r="M112" s="106" t="s">
        <v>2271</v>
      </c>
      <c r="N112" s="282"/>
      <c r="O112" s="265" t="s">
        <v>678</v>
      </c>
      <c r="P112" s="1"/>
      <c r="Q112" s="1"/>
      <c r="R112" s="1"/>
      <c r="S112" s="1"/>
      <c r="T112" s="1"/>
      <c r="U112" s="1"/>
    </row>
    <row r="113" spans="1:21" s="24" customFormat="1" x14ac:dyDescent="0.25">
      <c r="A113" s="111" t="s">
        <v>217</v>
      </c>
      <c r="B113" s="57" t="s">
        <v>1069</v>
      </c>
      <c r="C113" s="104" t="s">
        <v>1070</v>
      </c>
      <c r="D113" s="357">
        <v>8.16</v>
      </c>
      <c r="E113" s="279">
        <v>7.97</v>
      </c>
      <c r="F113" s="280">
        <v>2.383939774153079E-2</v>
      </c>
      <c r="G113" s="106" t="s">
        <v>682</v>
      </c>
      <c r="H113" s="106">
        <v>50</v>
      </c>
      <c r="I113" s="106" t="s">
        <v>2276</v>
      </c>
      <c r="J113" s="106" t="s">
        <v>821</v>
      </c>
      <c r="K113" s="106">
        <v>6000</v>
      </c>
      <c r="L113" s="105">
        <v>1</v>
      </c>
      <c r="M113" s="106" t="s">
        <v>2271</v>
      </c>
      <c r="N113" s="282"/>
      <c r="O113" s="265" t="s">
        <v>678</v>
      </c>
      <c r="P113" s="1"/>
      <c r="Q113" s="1"/>
      <c r="R113" s="1"/>
      <c r="S113" s="1"/>
      <c r="T113" s="1"/>
      <c r="U113" s="1"/>
    </row>
    <row r="114" spans="1:21" s="24" customFormat="1" ht="15" customHeight="1" x14ac:dyDescent="0.25">
      <c r="A114" s="111" t="s">
        <v>218</v>
      </c>
      <c r="B114" s="57" t="s">
        <v>1071</v>
      </c>
      <c r="C114" s="104" t="s">
        <v>1072</v>
      </c>
      <c r="D114" s="357">
        <v>8.16</v>
      </c>
      <c r="E114" s="279">
        <v>7.97</v>
      </c>
      <c r="F114" s="280">
        <v>2.383939774153079E-2</v>
      </c>
      <c r="G114" s="106" t="s">
        <v>682</v>
      </c>
      <c r="H114" s="106">
        <v>50</v>
      </c>
      <c r="I114" s="106" t="s">
        <v>2276</v>
      </c>
      <c r="J114" s="106">
        <v>50</v>
      </c>
      <c r="K114" s="106">
        <v>6000</v>
      </c>
      <c r="L114" s="105">
        <v>0.9</v>
      </c>
      <c r="M114" s="106" t="s">
        <v>2271</v>
      </c>
      <c r="N114" s="282"/>
      <c r="O114" s="265" t="s">
        <v>678</v>
      </c>
      <c r="P114" s="1"/>
      <c r="Q114" s="1"/>
      <c r="R114" s="1"/>
      <c r="S114" s="1"/>
      <c r="T114" s="1"/>
      <c r="U114" s="1"/>
    </row>
    <row r="115" spans="1:21" s="27" customFormat="1" ht="15.75" x14ac:dyDescent="0.25">
      <c r="A115" s="368" t="s">
        <v>219</v>
      </c>
      <c r="B115" s="76" t="s">
        <v>624</v>
      </c>
      <c r="C115" s="363" t="s">
        <v>1073</v>
      </c>
      <c r="D115" s="361"/>
      <c r="E115" s="81"/>
      <c r="F115" s="81"/>
      <c r="G115" s="81"/>
      <c r="H115" s="81"/>
      <c r="I115" s="81"/>
      <c r="J115" s="81"/>
      <c r="K115" s="81"/>
      <c r="L115" s="81"/>
      <c r="N115" s="284"/>
      <c r="O115" s="1"/>
      <c r="P115" s="11"/>
      <c r="Q115" s="11"/>
      <c r="R115" s="11"/>
      <c r="S115" s="11"/>
      <c r="T115" s="11"/>
      <c r="U115" s="11"/>
    </row>
    <row r="116" spans="1:21" s="23" customFormat="1" ht="15" customHeight="1" x14ac:dyDescent="0.25">
      <c r="A116" s="110" t="s">
        <v>220</v>
      </c>
      <c r="B116" s="55" t="s">
        <v>1074</v>
      </c>
      <c r="C116" s="104" t="s">
        <v>1075</v>
      </c>
      <c r="D116" s="357">
        <v>8.16</v>
      </c>
      <c r="E116" s="279">
        <v>7.97</v>
      </c>
      <c r="F116" s="280">
        <v>2.383939774153079E-2</v>
      </c>
      <c r="G116" s="106" t="s">
        <v>682</v>
      </c>
      <c r="H116" s="106">
        <v>50</v>
      </c>
      <c r="I116" s="106" t="s">
        <v>2276</v>
      </c>
      <c r="J116" s="106">
        <v>50</v>
      </c>
      <c r="K116" s="106">
        <v>6000</v>
      </c>
      <c r="L116" s="105">
        <v>1</v>
      </c>
      <c r="M116" s="106" t="s">
        <v>2271</v>
      </c>
      <c r="N116" s="282"/>
      <c r="O116" s="265" t="s">
        <v>678</v>
      </c>
      <c r="P116" s="1"/>
      <c r="Q116" s="1"/>
      <c r="R116" s="1"/>
      <c r="S116" s="1"/>
      <c r="T116" s="1"/>
      <c r="U116" s="1"/>
    </row>
    <row r="117" spans="1:21" s="24" customFormat="1" x14ac:dyDescent="0.25">
      <c r="A117" s="111" t="s">
        <v>221</v>
      </c>
      <c r="B117" s="57" t="s">
        <v>1076</v>
      </c>
      <c r="C117" s="104" t="s">
        <v>1077</v>
      </c>
      <c r="D117" s="357">
        <v>8.16</v>
      </c>
      <c r="E117" s="279">
        <v>7.97</v>
      </c>
      <c r="F117" s="280">
        <v>2.383939774153079E-2</v>
      </c>
      <c r="G117" s="106" t="s">
        <v>682</v>
      </c>
      <c r="H117" s="106">
        <v>50</v>
      </c>
      <c r="I117" s="106" t="s">
        <v>2276</v>
      </c>
      <c r="J117" s="106">
        <v>50</v>
      </c>
      <c r="K117" s="106">
        <v>6000</v>
      </c>
      <c r="L117" s="105">
        <v>1</v>
      </c>
      <c r="M117" s="106" t="s">
        <v>2271</v>
      </c>
      <c r="N117" s="282"/>
      <c r="O117" s="265" t="s">
        <v>678</v>
      </c>
      <c r="P117" s="1"/>
      <c r="Q117" s="1"/>
      <c r="R117" s="1"/>
      <c r="S117" s="1"/>
      <c r="T117" s="1"/>
      <c r="U117" s="1"/>
    </row>
    <row r="118" spans="1:21" s="24" customFormat="1" x14ac:dyDescent="0.25">
      <c r="A118" s="111" t="s">
        <v>222</v>
      </c>
      <c r="B118" s="57" t="s">
        <v>1078</v>
      </c>
      <c r="C118" s="104" t="s">
        <v>1079</v>
      </c>
      <c r="D118" s="357">
        <v>8.16</v>
      </c>
      <c r="E118" s="279">
        <v>7.97</v>
      </c>
      <c r="F118" s="280">
        <v>2.383939774153079E-2</v>
      </c>
      <c r="G118" s="106" t="s">
        <v>682</v>
      </c>
      <c r="H118" s="106">
        <v>50</v>
      </c>
      <c r="I118" s="106" t="s">
        <v>2276</v>
      </c>
      <c r="J118" s="106">
        <v>50</v>
      </c>
      <c r="K118" s="106">
        <v>6000</v>
      </c>
      <c r="L118" s="105">
        <v>0.9</v>
      </c>
      <c r="M118" s="106" t="s">
        <v>2271</v>
      </c>
      <c r="N118" s="282"/>
      <c r="O118" s="265" t="s">
        <v>678</v>
      </c>
      <c r="P118" s="1"/>
      <c r="Q118" s="1"/>
      <c r="R118" s="1"/>
      <c r="S118" s="1"/>
      <c r="T118" s="1"/>
      <c r="U118" s="1"/>
    </row>
    <row r="119" spans="1:21" s="27" customFormat="1" ht="15.75" x14ac:dyDescent="0.25">
      <c r="A119" s="368" t="s">
        <v>223</v>
      </c>
      <c r="B119" s="76" t="s">
        <v>624</v>
      </c>
      <c r="C119" s="363" t="s">
        <v>1080</v>
      </c>
      <c r="D119" s="361"/>
      <c r="E119" s="81"/>
      <c r="F119" s="81"/>
      <c r="G119" s="81"/>
      <c r="H119" s="81"/>
      <c r="I119" s="81"/>
      <c r="J119" s="81"/>
      <c r="K119" s="81"/>
      <c r="L119" s="81"/>
      <c r="N119" s="284"/>
      <c r="O119" s="1"/>
      <c r="P119" s="11"/>
      <c r="Q119" s="11"/>
      <c r="R119" s="11"/>
      <c r="S119" s="11"/>
      <c r="T119" s="11"/>
      <c r="U119" s="11"/>
    </row>
    <row r="120" spans="1:21" s="23" customFormat="1" x14ac:dyDescent="0.25">
      <c r="A120" s="110" t="s">
        <v>224</v>
      </c>
      <c r="B120" s="55" t="s">
        <v>1081</v>
      </c>
      <c r="C120" s="104" t="s">
        <v>1082</v>
      </c>
      <c r="D120" s="357">
        <v>8.16</v>
      </c>
      <c r="E120" s="279">
        <v>7.97</v>
      </c>
      <c r="F120" s="280">
        <v>2.383939774153079E-2</v>
      </c>
      <c r="G120" s="106" t="s">
        <v>682</v>
      </c>
      <c r="H120" s="106">
        <v>50</v>
      </c>
      <c r="I120" s="106" t="s">
        <v>2274</v>
      </c>
      <c r="J120" s="106">
        <v>50</v>
      </c>
      <c r="K120" s="106">
        <v>6000</v>
      </c>
      <c r="L120" s="105">
        <v>0.9</v>
      </c>
      <c r="M120" s="106" t="s">
        <v>2271</v>
      </c>
      <c r="N120" s="282"/>
      <c r="O120" s="265" t="s">
        <v>678</v>
      </c>
      <c r="P120" s="1"/>
      <c r="Q120" s="1"/>
      <c r="R120" s="1"/>
      <c r="S120" s="1"/>
      <c r="T120" s="1"/>
      <c r="U120" s="1"/>
    </row>
    <row r="121" spans="1:21" s="24" customFormat="1" x14ac:dyDescent="0.25">
      <c r="A121" s="111" t="s">
        <v>225</v>
      </c>
      <c r="B121" s="57" t="s">
        <v>1083</v>
      </c>
      <c r="C121" s="104" t="s">
        <v>1084</v>
      </c>
      <c r="D121" s="357">
        <v>8.16</v>
      </c>
      <c r="E121" s="279">
        <v>7.97</v>
      </c>
      <c r="F121" s="280">
        <v>2.383939774153079E-2</v>
      </c>
      <c r="G121" s="106" t="s">
        <v>682</v>
      </c>
      <c r="H121" s="106">
        <v>50</v>
      </c>
      <c r="I121" s="106" t="s">
        <v>2274</v>
      </c>
      <c r="J121" s="106">
        <v>50</v>
      </c>
      <c r="K121" s="106">
        <v>6000</v>
      </c>
      <c r="L121" s="105">
        <v>0.9</v>
      </c>
      <c r="M121" s="106" t="s">
        <v>2271</v>
      </c>
      <c r="N121" s="282"/>
      <c r="O121" s="265" t="s">
        <v>678</v>
      </c>
      <c r="P121" s="1"/>
      <c r="Q121" s="1"/>
      <c r="R121" s="1"/>
      <c r="S121" s="1"/>
      <c r="T121" s="1"/>
      <c r="U121" s="1"/>
    </row>
    <row r="122" spans="1:21" s="24" customFormat="1" x14ac:dyDescent="0.25">
      <c r="A122" s="111" t="s">
        <v>226</v>
      </c>
      <c r="B122" s="57" t="s">
        <v>1085</v>
      </c>
      <c r="C122" s="104" t="s">
        <v>1086</v>
      </c>
      <c r="D122" s="357">
        <v>8.16</v>
      </c>
      <c r="E122" s="279">
        <v>7.97</v>
      </c>
      <c r="F122" s="280">
        <v>2.383939774153079E-2</v>
      </c>
      <c r="G122" s="106" t="s">
        <v>682</v>
      </c>
      <c r="H122" s="106">
        <v>50</v>
      </c>
      <c r="I122" s="106" t="s">
        <v>2274</v>
      </c>
      <c r="J122" s="106">
        <v>50</v>
      </c>
      <c r="K122" s="106">
        <v>6000</v>
      </c>
      <c r="L122" s="105">
        <v>1.1000000000000001</v>
      </c>
      <c r="M122" s="106" t="s">
        <v>2271</v>
      </c>
      <c r="N122" s="282"/>
      <c r="O122" s="265" t="s">
        <v>678</v>
      </c>
      <c r="P122" s="1"/>
      <c r="Q122" s="1"/>
      <c r="R122" s="1"/>
      <c r="S122" s="1"/>
      <c r="T122" s="1"/>
      <c r="U122" s="1"/>
    </row>
    <row r="123" spans="1:21" x14ac:dyDescent="0.25">
      <c r="D123" s="331"/>
      <c r="E123" s="77"/>
      <c r="F123" s="77"/>
      <c r="G123" s="1"/>
      <c r="H123" s="1"/>
      <c r="I123" s="1"/>
      <c r="L123" s="18"/>
      <c r="M123" s="18"/>
      <c r="N123" s="18"/>
      <c r="O123" s="8"/>
      <c r="P123" s="8"/>
    </row>
    <row r="124" spans="1:21" x14ac:dyDescent="0.25">
      <c r="O124" s="8"/>
      <c r="P124" s="8"/>
    </row>
    <row r="125" spans="1:21" x14ac:dyDescent="0.25">
      <c r="O125" s="11"/>
      <c r="P125" s="11"/>
    </row>
    <row r="126" spans="1:21" x14ac:dyDescent="0.25">
      <c r="O126" s="8"/>
      <c r="P126" s="8"/>
    </row>
    <row r="127" spans="1:21" x14ac:dyDescent="0.25">
      <c r="O127" s="8"/>
      <c r="P127" s="8"/>
    </row>
    <row r="128" spans="1:21" x14ac:dyDescent="0.25">
      <c r="O128" s="8"/>
      <c r="P128" s="8"/>
    </row>
    <row r="129" spans="15:16" x14ac:dyDescent="0.25">
      <c r="O129" s="11"/>
      <c r="P129" s="11"/>
    </row>
    <row r="130" spans="15:16" x14ac:dyDescent="0.25">
      <c r="O130" s="8"/>
      <c r="P130" s="8"/>
    </row>
    <row r="131" spans="15:16" x14ac:dyDescent="0.25">
      <c r="O131" s="8"/>
      <c r="P131" s="8"/>
    </row>
    <row r="132" spans="15:16" x14ac:dyDescent="0.25">
      <c r="O132" s="8"/>
      <c r="P132" s="8"/>
    </row>
    <row r="133" spans="15:16" ht="18.75" x14ac:dyDescent="0.25">
      <c r="O133" s="36"/>
      <c r="P133" s="36"/>
    </row>
    <row r="134" spans="15:16" x14ac:dyDescent="0.25">
      <c r="O134" s="11"/>
      <c r="P134" s="11"/>
    </row>
    <row r="135" spans="15:16" x14ac:dyDescent="0.25">
      <c r="O135" s="8"/>
      <c r="P135" s="8"/>
    </row>
    <row r="136" spans="15:16" x14ac:dyDescent="0.25">
      <c r="O136" s="8"/>
      <c r="P136" s="8"/>
    </row>
    <row r="137" spans="15:16" x14ac:dyDescent="0.25">
      <c r="O137" s="8"/>
      <c r="P137" s="8"/>
    </row>
    <row r="138" spans="15:16" x14ac:dyDescent="0.25">
      <c r="O138" s="11"/>
      <c r="P138" s="11"/>
    </row>
    <row r="139" spans="15:16" x14ac:dyDescent="0.25">
      <c r="O139" s="8"/>
      <c r="P139" s="8"/>
    </row>
    <row r="140" spans="15:16" x14ac:dyDescent="0.25">
      <c r="O140" s="8"/>
      <c r="P140" s="8"/>
    </row>
    <row r="141" spans="15:16" x14ac:dyDescent="0.25">
      <c r="O141" s="8"/>
      <c r="P141" s="8"/>
    </row>
    <row r="142" spans="15:16" x14ac:dyDescent="0.25">
      <c r="O142" s="8"/>
      <c r="P142" s="8"/>
    </row>
    <row r="143" spans="15:16" x14ac:dyDescent="0.25">
      <c r="O143" s="8"/>
      <c r="P143" s="8"/>
    </row>
    <row r="144" spans="15:16" x14ac:dyDescent="0.25">
      <c r="O144" s="8"/>
      <c r="P144" s="8"/>
    </row>
    <row r="145" spans="15:16" x14ac:dyDescent="0.25">
      <c r="O145" s="8"/>
      <c r="P145" s="8"/>
    </row>
    <row r="146" spans="15:16" ht="18.75" x14ac:dyDescent="0.25">
      <c r="O146" s="36"/>
      <c r="P146" s="36"/>
    </row>
    <row r="147" spans="15:16" x14ac:dyDescent="0.25">
      <c r="O147" s="8"/>
      <c r="P147" s="8"/>
    </row>
    <row r="148" spans="15:16" x14ac:dyDescent="0.25">
      <c r="O148" s="11"/>
      <c r="P148" s="11"/>
    </row>
    <row r="149" spans="15:16" x14ac:dyDescent="0.25">
      <c r="O149" s="8"/>
      <c r="P149" s="8"/>
    </row>
    <row r="150" spans="15:16" x14ac:dyDescent="0.25">
      <c r="O150" s="8"/>
      <c r="P150" s="8"/>
    </row>
    <row r="151" spans="15:16" x14ac:dyDescent="0.25">
      <c r="O151" s="8"/>
      <c r="P151" s="8"/>
    </row>
    <row r="152" spans="15:16" ht="18.75" x14ac:dyDescent="0.25">
      <c r="O152" s="36"/>
      <c r="P152" s="36"/>
    </row>
    <row r="153" spans="15:16" x14ac:dyDescent="0.25">
      <c r="O153" s="8"/>
      <c r="P153" s="8"/>
    </row>
    <row r="154" spans="15:16" x14ac:dyDescent="0.25">
      <c r="O154" s="8"/>
      <c r="P154" s="8"/>
    </row>
    <row r="155" spans="15:16" x14ac:dyDescent="0.25">
      <c r="O155" s="8"/>
      <c r="P155" s="8"/>
    </row>
    <row r="156" spans="15:16" x14ac:dyDescent="0.25">
      <c r="O156" s="8"/>
      <c r="P156" s="8"/>
    </row>
    <row r="157" spans="15:16" x14ac:dyDescent="0.25">
      <c r="O157" s="1"/>
      <c r="P157" s="1"/>
    </row>
  </sheetData>
  <sheetProtection insertColumns="0" insertRows="0" deleteColumns="0" deleteRows="0" autoFilter="0" pivotTables="0"/>
  <autoFilter ref="A9:N122" xr:uid="{00000000-0009-0000-0000-000004000000}"/>
  <pageMargins left="0.23622047244094491" right="0.23622047244094491" top="0.74803149606299213" bottom="0.74803149606299213" header="0.31496062992125984" footer="0.31496062992125984"/>
  <pageSetup paperSize="9" scale="56"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5">
    <pageSetUpPr fitToPage="1"/>
  </sheetPr>
  <dimension ref="A1:X155"/>
  <sheetViews>
    <sheetView workbookViewId="0">
      <selection activeCell="A9" sqref="A9"/>
    </sheetView>
  </sheetViews>
  <sheetFormatPr baseColWidth="10" defaultColWidth="11.5703125" defaultRowHeight="15" x14ac:dyDescent="0.25"/>
  <cols>
    <col min="1" max="1" width="11.5703125" style="1"/>
    <col min="2" max="2" width="19" style="1" bestFit="1" customWidth="1"/>
    <col min="3" max="3" width="76.85546875" style="7" customWidth="1"/>
    <col min="4" max="6" width="11.28515625" style="177" customWidth="1"/>
    <col min="7" max="7" width="8" style="77" bestFit="1" customWidth="1"/>
    <col min="8" max="8" width="9.42578125" style="78" bestFit="1" customWidth="1"/>
    <col min="9" max="9" width="10.140625" style="78" bestFit="1" customWidth="1"/>
    <col min="10" max="10" width="9.85546875" style="1" bestFit="1" customWidth="1"/>
    <col min="11" max="11" width="8.7109375" style="1" bestFit="1" customWidth="1"/>
    <col min="12" max="12" width="10.140625" style="1" customWidth="1"/>
    <col min="13" max="13" width="14.5703125" style="1" bestFit="1" customWidth="1"/>
    <col min="14" max="14" width="11.5703125" style="1" customWidth="1"/>
    <col min="15" max="15" width="11.5703125" style="4" customWidth="1"/>
    <col min="16" max="16" width="11.5703125" style="17" customWidth="1"/>
    <col min="17" max="24" width="11.5703125" style="37"/>
    <col min="25" max="16384" width="11.5703125" style="1"/>
  </cols>
  <sheetData>
    <row r="1" spans="1:24" x14ac:dyDescent="0.25">
      <c r="C1" s="86"/>
      <c r="D1" s="328"/>
      <c r="E1" s="17"/>
      <c r="F1" s="17"/>
      <c r="G1" s="88"/>
      <c r="H1" s="89"/>
      <c r="I1" s="89"/>
      <c r="J1" s="90"/>
      <c r="K1" s="90"/>
      <c r="L1" s="86"/>
      <c r="M1" s="86"/>
      <c r="N1" s="86"/>
      <c r="O1" s="17"/>
      <c r="P1" s="266"/>
      <c r="Q1" s="1"/>
      <c r="R1" s="1"/>
      <c r="S1" s="1"/>
      <c r="T1" s="1"/>
      <c r="U1" s="1"/>
      <c r="V1" s="1"/>
      <c r="W1" s="1"/>
      <c r="X1" s="1"/>
    </row>
    <row r="2" spans="1:24" x14ac:dyDescent="0.25">
      <c r="C2" s="86"/>
      <c r="D2" s="328"/>
      <c r="E2" s="17"/>
      <c r="F2" s="17"/>
      <c r="G2" s="88"/>
      <c r="H2" s="89"/>
      <c r="I2" s="89"/>
      <c r="J2" s="90"/>
      <c r="K2" s="90"/>
      <c r="L2" s="90" t="s">
        <v>2</v>
      </c>
      <c r="M2" s="156" t="s">
        <v>2532</v>
      </c>
      <c r="N2" s="86"/>
      <c r="O2" s="17"/>
      <c r="P2" s="266"/>
      <c r="Q2" s="1"/>
      <c r="R2" s="1"/>
      <c r="S2" s="1"/>
      <c r="T2" s="1"/>
      <c r="U2" s="1"/>
      <c r="V2" s="1"/>
      <c r="W2" s="1"/>
      <c r="X2" s="1"/>
    </row>
    <row r="3" spans="1:24" x14ac:dyDescent="0.25">
      <c r="C3" s="86"/>
      <c r="D3" s="328"/>
      <c r="E3" s="17"/>
      <c r="F3" s="17"/>
      <c r="G3" s="88"/>
      <c r="H3" s="89"/>
      <c r="I3" s="89"/>
      <c r="J3" s="90"/>
      <c r="K3" s="90"/>
      <c r="L3" s="90" t="s">
        <v>608</v>
      </c>
      <c r="M3" s="156" t="s">
        <v>611</v>
      </c>
      <c r="N3" s="86"/>
      <c r="Q3" s="1"/>
      <c r="R3" s="1"/>
      <c r="S3" s="1"/>
      <c r="T3" s="1"/>
      <c r="U3" s="1"/>
      <c r="V3" s="1"/>
      <c r="W3" s="1"/>
      <c r="X3" s="1"/>
    </row>
    <row r="4" spans="1:24" x14ac:dyDescent="0.25">
      <c r="A4" s="92" t="s">
        <v>1710</v>
      </c>
      <c r="C4" s="86"/>
      <c r="D4" s="328"/>
      <c r="E4" s="17"/>
      <c r="F4" s="17"/>
      <c r="G4" s="88"/>
      <c r="H4" s="89"/>
      <c r="I4" s="89"/>
      <c r="J4" s="90"/>
      <c r="K4" s="90"/>
      <c r="L4" s="90" t="s">
        <v>3</v>
      </c>
      <c r="M4" s="98">
        <v>45362</v>
      </c>
      <c r="N4" s="86"/>
      <c r="Q4" s="1"/>
      <c r="R4" s="1"/>
      <c r="S4" s="1"/>
      <c r="T4" s="1"/>
      <c r="U4" s="1"/>
      <c r="V4" s="1"/>
      <c r="W4" s="1"/>
      <c r="X4" s="1"/>
    </row>
    <row r="5" spans="1:24" ht="18.75" x14ac:dyDescent="0.25">
      <c r="A5" s="91" t="s">
        <v>1</v>
      </c>
      <c r="C5" s="86"/>
      <c r="D5" s="329"/>
      <c r="E5" s="17"/>
      <c r="F5"/>
      <c r="G5" s="88"/>
      <c r="H5" s="89"/>
      <c r="I5" s="89"/>
      <c r="J5" s="90"/>
      <c r="K5" s="90"/>
      <c r="L5" s="86"/>
      <c r="M5" s="86"/>
      <c r="N5" s="86"/>
      <c r="Q5" s="1"/>
      <c r="R5" s="1"/>
      <c r="S5" s="1"/>
      <c r="T5" s="1"/>
      <c r="U5" s="1"/>
      <c r="V5" s="1"/>
      <c r="W5" s="1"/>
      <c r="X5" s="1"/>
    </row>
    <row r="6" spans="1:24" x14ac:dyDescent="0.25">
      <c r="A6" s="92"/>
      <c r="B6" s="92"/>
      <c r="D6" s="328"/>
      <c r="E6" s="17"/>
      <c r="F6" s="17"/>
      <c r="G6" s="22"/>
      <c r="H6" s="80"/>
      <c r="I6" s="80"/>
      <c r="J6" s="4"/>
      <c r="K6" s="4"/>
      <c r="L6" s="33"/>
      <c r="M6" s="33"/>
      <c r="N6" s="33"/>
      <c r="O6" s="1"/>
      <c r="P6" s="33"/>
      <c r="Q6" s="1"/>
      <c r="R6" s="1"/>
      <c r="S6" s="1"/>
      <c r="T6" s="1"/>
      <c r="U6" s="1"/>
      <c r="V6" s="1"/>
      <c r="W6" s="1"/>
      <c r="X6" s="1"/>
    </row>
    <row r="7" spans="1:24" s="117" customFormat="1" ht="18.75" x14ac:dyDescent="0.3">
      <c r="A7" s="93" t="s">
        <v>3325</v>
      </c>
      <c r="C7" s="118"/>
      <c r="D7" s="178"/>
      <c r="E7" s="178"/>
      <c r="F7" s="178"/>
      <c r="G7" s="119"/>
      <c r="H7" s="120"/>
      <c r="I7" s="120"/>
      <c r="O7" s="5"/>
      <c r="P7" s="33"/>
      <c r="Q7" s="122"/>
      <c r="R7" s="122"/>
      <c r="S7" s="122"/>
      <c r="T7" s="122"/>
      <c r="U7" s="122"/>
      <c r="V7" s="122"/>
      <c r="W7" s="122"/>
      <c r="X7" s="122"/>
    </row>
    <row r="8" spans="1:24" s="99" customFormat="1" ht="26.25" thickBot="1" x14ac:dyDescent="0.3">
      <c r="A8" s="94" t="s">
        <v>4</v>
      </c>
      <c r="B8" s="94" t="s">
        <v>5</v>
      </c>
      <c r="C8" s="95" t="s">
        <v>6</v>
      </c>
      <c r="D8" s="112" t="s">
        <v>3313</v>
      </c>
      <c r="E8" s="395" t="s">
        <v>3139</v>
      </c>
      <c r="F8" s="275" t="s">
        <v>2068</v>
      </c>
      <c r="G8" s="96" t="s">
        <v>1956</v>
      </c>
      <c r="H8" s="94" t="s">
        <v>7</v>
      </c>
      <c r="I8" s="112" t="s">
        <v>2324</v>
      </c>
      <c r="J8" s="96" t="s">
        <v>8</v>
      </c>
      <c r="K8" s="96" t="s">
        <v>620</v>
      </c>
      <c r="L8" s="112" t="s">
        <v>2323</v>
      </c>
      <c r="M8" s="194" t="s">
        <v>2270</v>
      </c>
      <c r="N8" s="194" t="s">
        <v>1957</v>
      </c>
      <c r="O8" s="123"/>
      <c r="P8" s="123"/>
      <c r="Q8" s="123"/>
      <c r="R8" s="123"/>
      <c r="S8" s="123"/>
      <c r="T8" s="123"/>
    </row>
    <row r="9" spans="1:24" s="56" customFormat="1" ht="14.25" thickTop="1" thickBot="1" x14ac:dyDescent="0.25">
      <c r="A9" s="124"/>
      <c r="B9" s="124"/>
      <c r="C9" s="125"/>
      <c r="D9" s="332" t="s">
        <v>611</v>
      </c>
      <c r="E9" s="276" t="s">
        <v>611</v>
      </c>
      <c r="F9" s="276" t="s">
        <v>2069</v>
      </c>
      <c r="G9" s="124"/>
      <c r="H9" s="124"/>
      <c r="I9" s="399" t="s">
        <v>2275</v>
      </c>
      <c r="J9" s="124"/>
      <c r="K9" s="124"/>
      <c r="L9" s="199" t="s">
        <v>1958</v>
      </c>
      <c r="M9" s="199"/>
      <c r="N9" s="200"/>
      <c r="O9" s="123"/>
      <c r="P9" s="123"/>
      <c r="Q9" s="123"/>
      <c r="R9" s="123"/>
      <c r="S9" s="123"/>
      <c r="T9" s="123"/>
    </row>
    <row r="10" spans="1:24" s="128" customFormat="1" ht="16.5" thickTop="1" x14ac:dyDescent="0.25">
      <c r="A10" s="102" t="s">
        <v>228</v>
      </c>
      <c r="B10" s="103" t="s">
        <v>622</v>
      </c>
      <c r="C10" s="131" t="s">
        <v>1087</v>
      </c>
      <c r="D10" s="341"/>
      <c r="E10" s="129"/>
      <c r="F10" s="129"/>
      <c r="G10" s="129"/>
      <c r="H10" s="129"/>
      <c r="I10" s="129"/>
      <c r="J10" s="129"/>
      <c r="K10" s="129"/>
      <c r="L10" s="129"/>
      <c r="M10" s="129"/>
      <c r="N10" s="281"/>
      <c r="O10" s="127"/>
      <c r="P10" s="127"/>
      <c r="Q10" s="127"/>
      <c r="R10" s="127"/>
      <c r="S10" s="127"/>
      <c r="T10" s="127"/>
    </row>
    <row r="11" spans="1:24" s="115" customFormat="1" ht="13.5" customHeight="1" x14ac:dyDescent="0.2">
      <c r="A11" s="110" t="s">
        <v>229</v>
      </c>
      <c r="B11" s="55" t="s">
        <v>1088</v>
      </c>
      <c r="C11" s="104" t="s">
        <v>2253</v>
      </c>
      <c r="D11" s="357">
        <v>17.43</v>
      </c>
      <c r="E11" s="279">
        <v>17.43</v>
      </c>
      <c r="F11" s="280">
        <v>0</v>
      </c>
      <c r="G11" s="106" t="s">
        <v>682</v>
      </c>
      <c r="H11" s="106">
        <v>20</v>
      </c>
      <c r="I11" s="106" t="s">
        <v>2276</v>
      </c>
      <c r="J11" s="106" t="s">
        <v>819</v>
      </c>
      <c r="K11" s="106">
        <v>1500</v>
      </c>
      <c r="L11" s="105">
        <v>3.1</v>
      </c>
      <c r="M11" s="106" t="s">
        <v>2271</v>
      </c>
      <c r="N11" s="282"/>
      <c r="O11" s="265" t="s">
        <v>678</v>
      </c>
      <c r="P11" s="132"/>
      <c r="Q11" s="132"/>
      <c r="R11" s="132"/>
      <c r="S11" s="132"/>
      <c r="T11" s="132"/>
    </row>
    <row r="12" spans="1:24" s="116" customFormat="1" ht="12.75" x14ac:dyDescent="0.2">
      <c r="A12" s="111" t="s">
        <v>230</v>
      </c>
      <c r="B12" s="57" t="s">
        <v>1089</v>
      </c>
      <c r="C12" s="104" t="s">
        <v>2254</v>
      </c>
      <c r="D12" s="357">
        <v>26.22</v>
      </c>
      <c r="E12" s="279">
        <v>26.22</v>
      </c>
      <c r="F12" s="280">
        <v>0</v>
      </c>
      <c r="G12" s="106" t="s">
        <v>682</v>
      </c>
      <c r="H12" s="106">
        <v>20</v>
      </c>
      <c r="I12" s="106" t="s">
        <v>2276</v>
      </c>
      <c r="J12" s="106" t="s">
        <v>819</v>
      </c>
      <c r="K12" s="106">
        <v>1500</v>
      </c>
      <c r="L12" s="105">
        <v>3.14</v>
      </c>
      <c r="M12" s="106" t="s">
        <v>2271</v>
      </c>
      <c r="N12" s="282"/>
      <c r="O12" s="265" t="s">
        <v>678</v>
      </c>
      <c r="P12" s="132"/>
      <c r="Q12" s="132"/>
      <c r="R12" s="132"/>
      <c r="S12" s="132"/>
      <c r="T12" s="132"/>
    </row>
    <row r="13" spans="1:24" s="128" customFormat="1" ht="15.75" x14ac:dyDescent="0.25">
      <c r="A13" s="102" t="s">
        <v>231</v>
      </c>
      <c r="B13" s="103" t="s">
        <v>622</v>
      </c>
      <c r="C13" s="131" t="s">
        <v>1090</v>
      </c>
      <c r="D13" s="350"/>
      <c r="E13" s="187"/>
      <c r="F13" s="187"/>
      <c r="G13" s="129"/>
      <c r="H13" s="129"/>
      <c r="I13" s="129"/>
      <c r="J13" s="129"/>
      <c r="K13" s="129"/>
      <c r="L13" s="129"/>
      <c r="M13" s="129"/>
      <c r="N13" s="129"/>
      <c r="O13" s="18"/>
      <c r="P13" s="127"/>
      <c r="Q13" s="127"/>
      <c r="R13" s="127"/>
      <c r="S13" s="127"/>
      <c r="T13" s="127"/>
    </row>
    <row r="14" spans="1:24" s="27" customFormat="1" x14ac:dyDescent="0.25">
      <c r="A14" s="136" t="s">
        <v>232</v>
      </c>
      <c r="B14" s="76" t="s">
        <v>624</v>
      </c>
      <c r="C14" s="81" t="s">
        <v>1091</v>
      </c>
      <c r="D14" s="380"/>
      <c r="E14" s="381"/>
      <c r="F14" s="381"/>
      <c r="G14" s="81"/>
      <c r="H14" s="81"/>
      <c r="I14" s="81"/>
      <c r="J14" s="81"/>
      <c r="K14" s="81"/>
      <c r="L14" s="81"/>
      <c r="M14" s="81"/>
      <c r="N14" s="284"/>
      <c r="O14" s="18"/>
      <c r="P14" s="11"/>
      <c r="Q14" s="11"/>
      <c r="R14" s="11"/>
      <c r="S14" s="11"/>
      <c r="T14" s="11"/>
    </row>
    <row r="15" spans="1:24" s="115" customFormat="1" ht="12.75" x14ac:dyDescent="0.2">
      <c r="A15" s="110" t="s">
        <v>1716</v>
      </c>
      <c r="B15" s="55" t="s">
        <v>1718</v>
      </c>
      <c r="C15" s="104" t="s">
        <v>2252</v>
      </c>
      <c r="D15" s="357">
        <v>19.13</v>
      </c>
      <c r="E15" s="279">
        <v>19.13</v>
      </c>
      <c r="F15" s="280">
        <v>0</v>
      </c>
      <c r="G15" s="106" t="s">
        <v>682</v>
      </c>
      <c r="H15" s="106">
        <v>20</v>
      </c>
      <c r="I15" s="106" t="s">
        <v>2276</v>
      </c>
      <c r="J15" s="106" t="s">
        <v>819</v>
      </c>
      <c r="K15" s="106">
        <v>800</v>
      </c>
      <c r="L15" s="105">
        <v>5.8</v>
      </c>
      <c r="M15" s="106" t="s">
        <v>2271</v>
      </c>
      <c r="N15" s="282"/>
      <c r="O15" s="265" t="s">
        <v>678</v>
      </c>
      <c r="P15" s="132"/>
      <c r="Q15" s="132"/>
      <c r="R15" s="132"/>
      <c r="S15" s="132"/>
      <c r="T15" s="132"/>
    </row>
    <row r="16" spans="1:24" s="116" customFormat="1" ht="12.75" x14ac:dyDescent="0.2">
      <c r="A16" s="111" t="s">
        <v>233</v>
      </c>
      <c r="B16" s="57" t="s">
        <v>1092</v>
      </c>
      <c r="C16" s="104" t="s">
        <v>2255</v>
      </c>
      <c r="D16" s="357">
        <v>22.27</v>
      </c>
      <c r="E16" s="279">
        <v>22.27</v>
      </c>
      <c r="F16" s="280">
        <v>0</v>
      </c>
      <c r="G16" s="106" t="s">
        <v>682</v>
      </c>
      <c r="H16" s="106">
        <v>20</v>
      </c>
      <c r="I16" s="106" t="s">
        <v>2276</v>
      </c>
      <c r="J16" s="106" t="s">
        <v>819</v>
      </c>
      <c r="K16" s="106">
        <v>800</v>
      </c>
      <c r="L16" s="105">
        <v>6.1</v>
      </c>
      <c r="M16" s="106" t="s">
        <v>2271</v>
      </c>
      <c r="N16" s="282"/>
      <c r="O16" s="265" t="s">
        <v>678</v>
      </c>
      <c r="P16" s="132"/>
      <c r="Q16" s="132"/>
      <c r="R16" s="132"/>
      <c r="S16" s="132"/>
      <c r="T16" s="132"/>
    </row>
    <row r="17" spans="1:20" s="116" customFormat="1" ht="12.75" x14ac:dyDescent="0.2">
      <c r="A17" s="111" t="s">
        <v>234</v>
      </c>
      <c r="B17" s="57" t="s">
        <v>1093</v>
      </c>
      <c r="C17" s="104" t="s">
        <v>2256</v>
      </c>
      <c r="D17" s="357">
        <v>25.88</v>
      </c>
      <c r="E17" s="279">
        <v>25.88</v>
      </c>
      <c r="F17" s="280">
        <v>0</v>
      </c>
      <c r="G17" s="106" t="s">
        <v>682</v>
      </c>
      <c r="H17" s="106">
        <v>20</v>
      </c>
      <c r="I17" s="106" t="s">
        <v>2276</v>
      </c>
      <c r="J17" s="106" t="s">
        <v>819</v>
      </c>
      <c r="K17" s="106">
        <v>800</v>
      </c>
      <c r="L17" s="105">
        <v>6.1</v>
      </c>
      <c r="M17" s="106" t="s">
        <v>2271</v>
      </c>
      <c r="N17" s="282"/>
      <c r="O17" s="265" t="s">
        <v>678</v>
      </c>
      <c r="P17" s="132"/>
      <c r="Q17" s="132"/>
      <c r="R17" s="132"/>
      <c r="S17" s="132"/>
      <c r="T17" s="132"/>
    </row>
    <row r="18" spans="1:20" s="27" customFormat="1" x14ac:dyDescent="0.25">
      <c r="A18" s="136" t="s">
        <v>235</v>
      </c>
      <c r="B18" s="76" t="s">
        <v>624</v>
      </c>
      <c r="C18" s="81" t="s">
        <v>1094</v>
      </c>
      <c r="D18" s="380"/>
      <c r="E18" s="381"/>
      <c r="F18" s="381"/>
      <c r="G18" s="81"/>
      <c r="H18" s="81"/>
      <c r="I18" s="81"/>
      <c r="J18" s="81"/>
      <c r="K18" s="81"/>
      <c r="L18" s="81"/>
      <c r="N18" s="284"/>
      <c r="O18" s="18"/>
      <c r="P18" s="11"/>
      <c r="Q18" s="11"/>
      <c r="R18" s="11"/>
      <c r="S18" s="11"/>
      <c r="T18" s="11"/>
    </row>
    <row r="19" spans="1:20" s="115" customFormat="1" ht="12.75" x14ac:dyDescent="0.2">
      <c r="A19" s="110" t="s">
        <v>236</v>
      </c>
      <c r="B19" s="55" t="s">
        <v>1095</v>
      </c>
      <c r="C19" s="104" t="s">
        <v>2257</v>
      </c>
      <c r="D19" s="357">
        <v>23.55</v>
      </c>
      <c r="E19" s="279">
        <v>23.55</v>
      </c>
      <c r="F19" s="280">
        <v>0</v>
      </c>
      <c r="G19" s="106" t="s">
        <v>682</v>
      </c>
      <c r="H19" s="106">
        <v>20</v>
      </c>
      <c r="I19" s="106" t="s">
        <v>2276</v>
      </c>
      <c r="J19" s="106" t="s">
        <v>819</v>
      </c>
      <c r="K19" s="106">
        <v>800</v>
      </c>
      <c r="L19" s="105">
        <v>5.9</v>
      </c>
      <c r="M19" s="106" t="s">
        <v>2271</v>
      </c>
      <c r="N19" s="282"/>
      <c r="O19" s="265" t="s">
        <v>678</v>
      </c>
      <c r="P19" s="132"/>
      <c r="Q19" s="132"/>
      <c r="R19" s="132"/>
      <c r="S19" s="132"/>
      <c r="T19" s="132"/>
    </row>
    <row r="20" spans="1:20" s="116" customFormat="1" ht="12.75" x14ac:dyDescent="0.2">
      <c r="A20" s="111" t="s">
        <v>237</v>
      </c>
      <c r="B20" s="57" t="s">
        <v>1096</v>
      </c>
      <c r="C20" s="104" t="s">
        <v>2258</v>
      </c>
      <c r="D20" s="357">
        <v>23.55</v>
      </c>
      <c r="E20" s="279">
        <v>23.55</v>
      </c>
      <c r="F20" s="280">
        <v>0</v>
      </c>
      <c r="G20" s="106" t="s">
        <v>682</v>
      </c>
      <c r="H20" s="106">
        <v>20</v>
      </c>
      <c r="I20" s="106" t="s">
        <v>2276</v>
      </c>
      <c r="J20" s="106" t="s">
        <v>819</v>
      </c>
      <c r="K20" s="106">
        <v>800</v>
      </c>
      <c r="L20" s="105">
        <v>6</v>
      </c>
      <c r="M20" s="106" t="s">
        <v>2271</v>
      </c>
      <c r="N20" s="282"/>
      <c r="O20" s="265" t="s">
        <v>678</v>
      </c>
      <c r="P20" s="132"/>
      <c r="Q20" s="132"/>
      <c r="R20" s="132"/>
      <c r="S20" s="132"/>
      <c r="T20" s="132"/>
    </row>
    <row r="21" spans="1:20" s="116" customFormat="1" ht="12.75" x14ac:dyDescent="0.2">
      <c r="A21" s="111" t="s">
        <v>238</v>
      </c>
      <c r="B21" s="57" t="s">
        <v>1097</v>
      </c>
      <c r="C21" s="104" t="s">
        <v>2259</v>
      </c>
      <c r="D21" s="357">
        <v>29.75</v>
      </c>
      <c r="E21" s="279">
        <v>29.75</v>
      </c>
      <c r="F21" s="280">
        <v>0</v>
      </c>
      <c r="G21" s="106" t="s">
        <v>682</v>
      </c>
      <c r="H21" s="106">
        <v>20</v>
      </c>
      <c r="I21" s="106" t="s">
        <v>2276</v>
      </c>
      <c r="J21" s="106">
        <v>20</v>
      </c>
      <c r="K21" s="106">
        <v>800</v>
      </c>
      <c r="L21" s="105">
        <v>6.1</v>
      </c>
      <c r="M21" s="106" t="s">
        <v>2271</v>
      </c>
      <c r="N21" s="282"/>
      <c r="O21" s="265" t="s">
        <v>678</v>
      </c>
      <c r="P21" s="132"/>
      <c r="Q21" s="132"/>
      <c r="R21" s="132"/>
      <c r="S21" s="132"/>
      <c r="T21" s="132"/>
    </row>
    <row r="22" spans="1:20" s="116" customFormat="1" ht="12.75" x14ac:dyDescent="0.2">
      <c r="A22" s="111" t="s">
        <v>1719</v>
      </c>
      <c r="B22" s="57" t="s">
        <v>1720</v>
      </c>
      <c r="C22" s="104" t="s">
        <v>2260</v>
      </c>
      <c r="D22" s="357">
        <v>35.36</v>
      </c>
      <c r="E22" s="279">
        <v>35.36</v>
      </c>
      <c r="F22" s="280">
        <v>0</v>
      </c>
      <c r="G22" s="106" t="s">
        <v>682</v>
      </c>
      <c r="H22" s="106">
        <v>20</v>
      </c>
      <c r="I22" s="106" t="s">
        <v>2276</v>
      </c>
      <c r="J22" s="106">
        <v>20</v>
      </c>
      <c r="K22" s="106">
        <v>800</v>
      </c>
      <c r="L22" s="105">
        <v>6.4</v>
      </c>
      <c r="M22" s="106" t="s">
        <v>2272</v>
      </c>
      <c r="N22" s="282"/>
      <c r="O22" s="265" t="s">
        <v>678</v>
      </c>
      <c r="P22" s="132"/>
      <c r="Q22" s="132"/>
      <c r="R22" s="132"/>
      <c r="S22" s="132"/>
      <c r="T22" s="132"/>
    </row>
    <row r="23" spans="1:20" s="116" customFormat="1" ht="12.75" x14ac:dyDescent="0.2">
      <c r="A23" s="111" t="s">
        <v>239</v>
      </c>
      <c r="B23" s="57" t="s">
        <v>1098</v>
      </c>
      <c r="C23" s="104" t="s">
        <v>2261</v>
      </c>
      <c r="D23" s="357">
        <v>39.83</v>
      </c>
      <c r="E23" s="279">
        <v>39.83</v>
      </c>
      <c r="F23" s="280">
        <v>0</v>
      </c>
      <c r="G23" s="106" t="s">
        <v>682</v>
      </c>
      <c r="H23" s="106">
        <v>20</v>
      </c>
      <c r="I23" s="106" t="s">
        <v>2276</v>
      </c>
      <c r="J23" s="106" t="s">
        <v>819</v>
      </c>
      <c r="K23" s="106">
        <v>800</v>
      </c>
      <c r="L23" s="105">
        <v>7.2750000000000004</v>
      </c>
      <c r="M23" s="106" t="s">
        <v>2271</v>
      </c>
      <c r="N23" s="282"/>
      <c r="O23" s="265" t="s">
        <v>678</v>
      </c>
      <c r="P23" s="132"/>
      <c r="Q23" s="132"/>
      <c r="R23" s="132"/>
      <c r="S23" s="132"/>
      <c r="T23" s="132"/>
    </row>
    <row r="24" spans="1:20" s="27" customFormat="1" x14ac:dyDescent="0.25">
      <c r="A24" s="136" t="s">
        <v>240</v>
      </c>
      <c r="B24" s="76" t="s">
        <v>624</v>
      </c>
      <c r="C24" s="81" t="s">
        <v>1099</v>
      </c>
      <c r="D24" s="380"/>
      <c r="E24" s="381"/>
      <c r="F24" s="381"/>
      <c r="G24" s="81"/>
      <c r="H24" s="81"/>
      <c r="I24" s="81"/>
      <c r="J24" s="81"/>
      <c r="K24" s="81"/>
      <c r="L24" s="81"/>
      <c r="N24" s="284"/>
      <c r="O24" s="18"/>
      <c r="P24" s="11"/>
      <c r="Q24" s="11"/>
      <c r="R24" s="11"/>
      <c r="S24" s="11"/>
      <c r="T24" s="11"/>
    </row>
    <row r="25" spans="1:20" s="115" customFormat="1" ht="21" customHeight="1" x14ac:dyDescent="0.2">
      <c r="A25" s="111" t="s">
        <v>2423</v>
      </c>
      <c r="B25" s="57" t="s">
        <v>2424</v>
      </c>
      <c r="C25" s="104" t="s">
        <v>2425</v>
      </c>
      <c r="D25" s="357">
        <v>69.930000000000007</v>
      </c>
      <c r="E25" s="279">
        <v>69.930000000000007</v>
      </c>
      <c r="F25" s="280">
        <v>0</v>
      </c>
      <c r="G25" s="106" t="s">
        <v>682</v>
      </c>
      <c r="H25" s="106">
        <v>20</v>
      </c>
      <c r="I25" s="106" t="s">
        <v>2276</v>
      </c>
      <c r="J25" s="106" t="s">
        <v>819</v>
      </c>
      <c r="K25" s="106">
        <v>480</v>
      </c>
      <c r="L25" s="105">
        <v>7.1</v>
      </c>
      <c r="M25" s="106" t="s">
        <v>2271</v>
      </c>
      <c r="N25" s="282"/>
      <c r="O25" s="265"/>
      <c r="P25" s="132"/>
      <c r="Q25" s="132"/>
      <c r="R25" s="132"/>
      <c r="S25" s="132"/>
      <c r="T25" s="132"/>
    </row>
    <row r="26" spans="1:20" s="116" customFormat="1" ht="12.75" x14ac:dyDescent="0.2">
      <c r="A26" s="111" t="s">
        <v>241</v>
      </c>
      <c r="B26" s="57" t="s">
        <v>1100</v>
      </c>
      <c r="C26" s="104" t="s">
        <v>2262</v>
      </c>
      <c r="D26" s="357">
        <v>91.16</v>
      </c>
      <c r="E26" s="279">
        <v>91.16</v>
      </c>
      <c r="F26" s="280">
        <v>0</v>
      </c>
      <c r="G26" s="106" t="s">
        <v>682</v>
      </c>
      <c r="H26" s="106">
        <v>20</v>
      </c>
      <c r="I26" s="106" t="s">
        <v>2276</v>
      </c>
      <c r="J26" s="106" t="s">
        <v>819</v>
      </c>
      <c r="K26" s="106">
        <v>480</v>
      </c>
      <c r="L26" s="105">
        <v>9</v>
      </c>
      <c r="M26" s="106" t="s">
        <v>2272</v>
      </c>
      <c r="N26" s="282"/>
      <c r="O26" s="265" t="s">
        <v>678</v>
      </c>
      <c r="P26" s="132"/>
      <c r="Q26" s="132"/>
      <c r="R26" s="132"/>
      <c r="S26" s="132"/>
      <c r="T26" s="132"/>
    </row>
    <row r="27" spans="1:20" s="27" customFormat="1" x14ac:dyDescent="0.25">
      <c r="A27" s="136" t="s">
        <v>242</v>
      </c>
      <c r="B27" s="76" t="s">
        <v>624</v>
      </c>
      <c r="C27" s="81" t="s">
        <v>1101</v>
      </c>
      <c r="D27" s="380"/>
      <c r="E27" s="381"/>
      <c r="F27" s="381"/>
      <c r="G27" s="81"/>
      <c r="H27" s="81"/>
      <c r="I27" s="81"/>
      <c r="J27" s="81"/>
      <c r="K27" s="81"/>
      <c r="L27" s="81"/>
      <c r="N27" s="284"/>
      <c r="O27" s="18"/>
      <c r="P27" s="11"/>
      <c r="Q27" s="11"/>
      <c r="R27" s="11"/>
      <c r="S27" s="11"/>
      <c r="T27" s="11"/>
    </row>
    <row r="28" spans="1:20" s="115" customFormat="1" ht="12.75" x14ac:dyDescent="0.2">
      <c r="A28" s="110" t="s">
        <v>243</v>
      </c>
      <c r="B28" s="55" t="s">
        <v>1102</v>
      </c>
      <c r="C28" s="104" t="s">
        <v>2263</v>
      </c>
      <c r="D28" s="357">
        <v>82.18</v>
      </c>
      <c r="E28" s="279">
        <v>82.18</v>
      </c>
      <c r="F28" s="280">
        <v>0</v>
      </c>
      <c r="G28" s="106" t="s">
        <v>682</v>
      </c>
      <c r="H28" s="106">
        <v>20</v>
      </c>
      <c r="I28" s="106" t="s">
        <v>2276</v>
      </c>
      <c r="J28" s="106" t="s">
        <v>819</v>
      </c>
      <c r="K28" s="106">
        <v>240</v>
      </c>
      <c r="L28" s="105">
        <v>13.2</v>
      </c>
      <c r="M28" s="106" t="s">
        <v>2271</v>
      </c>
      <c r="N28" s="282"/>
      <c r="O28" s="265" t="s">
        <v>678</v>
      </c>
      <c r="P28" s="132"/>
      <c r="Q28" s="132"/>
      <c r="R28" s="132"/>
      <c r="S28" s="132"/>
      <c r="T28" s="132"/>
    </row>
    <row r="29" spans="1:20" s="27" customFormat="1" x14ac:dyDescent="0.25">
      <c r="A29" s="136" t="s">
        <v>244</v>
      </c>
      <c r="B29" s="76" t="s">
        <v>624</v>
      </c>
      <c r="C29" s="81" t="s">
        <v>1103</v>
      </c>
      <c r="D29" s="380"/>
      <c r="E29" s="381"/>
      <c r="F29" s="381"/>
      <c r="G29" s="81"/>
      <c r="H29" s="81"/>
      <c r="I29" s="81"/>
      <c r="J29" s="81"/>
      <c r="K29" s="81"/>
      <c r="L29" s="81"/>
      <c r="N29" s="284"/>
      <c r="O29" s="18"/>
      <c r="P29" s="11"/>
      <c r="Q29" s="11"/>
      <c r="R29" s="11"/>
      <c r="S29" s="11"/>
      <c r="T29" s="11"/>
    </row>
    <row r="30" spans="1:20" s="115" customFormat="1" ht="12.75" x14ac:dyDescent="0.2">
      <c r="A30" s="110" t="s">
        <v>245</v>
      </c>
      <c r="B30" s="55" t="s">
        <v>1104</v>
      </c>
      <c r="C30" s="104" t="s">
        <v>1105</v>
      </c>
      <c r="D30" s="357">
        <v>0</v>
      </c>
      <c r="E30" s="403">
        <v>0</v>
      </c>
      <c r="F30" s="280" t="s">
        <v>678</v>
      </c>
      <c r="G30" s="106" t="s">
        <v>682</v>
      </c>
      <c r="H30" s="106">
        <v>50</v>
      </c>
      <c r="I30" s="106" t="s">
        <v>2276</v>
      </c>
      <c r="J30" s="106" t="s">
        <v>821</v>
      </c>
      <c r="K30" s="106">
        <v>3250</v>
      </c>
      <c r="L30" s="105">
        <v>0.9</v>
      </c>
      <c r="M30" s="106" t="s">
        <v>2271</v>
      </c>
      <c r="N30" s="282"/>
      <c r="O30" s="265" t="s">
        <v>678</v>
      </c>
      <c r="P30" s="132"/>
      <c r="Q30" s="132"/>
      <c r="R30" s="132"/>
      <c r="S30" s="132"/>
      <c r="T30" s="132"/>
    </row>
    <row r="31" spans="1:20" s="116" customFormat="1" ht="12.75" x14ac:dyDescent="0.2">
      <c r="A31" s="111" t="s">
        <v>246</v>
      </c>
      <c r="B31" s="57" t="s">
        <v>1106</v>
      </c>
      <c r="C31" s="104" t="s">
        <v>2235</v>
      </c>
      <c r="D31" s="357">
        <v>0</v>
      </c>
      <c r="E31" s="403">
        <v>0</v>
      </c>
      <c r="F31" s="280" t="s">
        <v>678</v>
      </c>
      <c r="G31" s="106" t="s">
        <v>682</v>
      </c>
      <c r="H31" s="106">
        <v>30</v>
      </c>
      <c r="I31" s="106" t="s">
        <v>2276</v>
      </c>
      <c r="J31" s="106">
        <v>180</v>
      </c>
      <c r="K31" s="106">
        <v>13500</v>
      </c>
      <c r="L31" s="105">
        <v>1</v>
      </c>
      <c r="M31" s="106" t="s">
        <v>2271</v>
      </c>
      <c r="N31" s="282"/>
      <c r="O31" s="265" t="s">
        <v>678</v>
      </c>
      <c r="P31" s="132"/>
      <c r="Q31" s="132"/>
      <c r="R31" s="132"/>
      <c r="S31" s="132"/>
      <c r="T31" s="132"/>
    </row>
    <row r="32" spans="1:20" s="116" customFormat="1" ht="12.75" x14ac:dyDescent="0.2">
      <c r="A32" s="111" t="s">
        <v>247</v>
      </c>
      <c r="B32" s="57" t="s">
        <v>1107</v>
      </c>
      <c r="C32" s="104" t="s">
        <v>1108</v>
      </c>
      <c r="D32" s="357">
        <v>5.9</v>
      </c>
      <c r="E32" s="279">
        <v>5.9</v>
      </c>
      <c r="F32" s="280">
        <v>0</v>
      </c>
      <c r="G32" s="106" t="s">
        <v>682</v>
      </c>
      <c r="H32" s="106">
        <v>100</v>
      </c>
      <c r="I32" s="106" t="s">
        <v>2274</v>
      </c>
      <c r="J32" s="106" t="s">
        <v>760</v>
      </c>
      <c r="K32" s="106">
        <v>10000</v>
      </c>
      <c r="L32" s="105">
        <v>2.8</v>
      </c>
      <c r="M32" s="106" t="s">
        <v>2271</v>
      </c>
      <c r="N32" s="282"/>
      <c r="O32" s="265" t="s">
        <v>678</v>
      </c>
      <c r="P32" s="132"/>
      <c r="Q32" s="132"/>
      <c r="R32" s="132"/>
      <c r="S32" s="132"/>
      <c r="T32" s="132"/>
    </row>
    <row r="33" spans="1:20" s="116" customFormat="1" ht="12.75" x14ac:dyDescent="0.2">
      <c r="A33" s="111" t="s">
        <v>2293</v>
      </c>
      <c r="B33" s="57" t="s">
        <v>2294</v>
      </c>
      <c r="C33" s="104" t="s">
        <v>2295</v>
      </c>
      <c r="D33" s="357">
        <v>14.14</v>
      </c>
      <c r="E33" s="279">
        <v>14.14</v>
      </c>
      <c r="F33" s="280">
        <v>0</v>
      </c>
      <c r="G33" s="106" t="s">
        <v>682</v>
      </c>
      <c r="H33" s="106">
        <v>1</v>
      </c>
      <c r="I33" s="106" t="s">
        <v>2276</v>
      </c>
      <c r="J33" s="106">
        <v>20</v>
      </c>
      <c r="K33" s="106">
        <v>1200</v>
      </c>
      <c r="L33" s="105">
        <v>0.7</v>
      </c>
      <c r="M33" s="106" t="s">
        <v>2271</v>
      </c>
      <c r="N33" s="282"/>
      <c r="O33" s="265"/>
      <c r="P33" s="132"/>
      <c r="Q33" s="132"/>
      <c r="R33" s="132"/>
      <c r="S33" s="132"/>
      <c r="T33" s="132"/>
    </row>
    <row r="34" spans="1:20" s="116" customFormat="1" ht="12.75" x14ac:dyDescent="0.2">
      <c r="A34" s="111" t="s">
        <v>248</v>
      </c>
      <c r="B34" s="57" t="s">
        <v>1109</v>
      </c>
      <c r="C34" s="104" t="s">
        <v>1110</v>
      </c>
      <c r="D34" s="357">
        <v>11.66</v>
      </c>
      <c r="E34" s="279">
        <v>11.66</v>
      </c>
      <c r="F34" s="280">
        <v>0</v>
      </c>
      <c r="G34" s="106" t="s">
        <v>682</v>
      </c>
      <c r="H34" s="106">
        <v>50</v>
      </c>
      <c r="I34" s="106" t="s">
        <v>2276</v>
      </c>
      <c r="J34" s="106" t="s">
        <v>770</v>
      </c>
      <c r="K34" s="106">
        <v>12000</v>
      </c>
      <c r="L34" s="105">
        <v>2.2000000000000002</v>
      </c>
      <c r="M34" s="106" t="s">
        <v>2271</v>
      </c>
      <c r="N34" s="282"/>
      <c r="O34" s="265" t="s">
        <v>678</v>
      </c>
      <c r="P34" s="132"/>
      <c r="Q34" s="132"/>
      <c r="R34" s="132"/>
      <c r="S34" s="132"/>
      <c r="T34" s="132"/>
    </row>
    <row r="35" spans="1:20" s="128" customFormat="1" ht="15.75" x14ac:dyDescent="0.25">
      <c r="A35" s="102" t="s">
        <v>249</v>
      </c>
      <c r="B35" s="103" t="s">
        <v>622</v>
      </c>
      <c r="C35" s="394" t="s">
        <v>1111</v>
      </c>
      <c r="D35" s="382"/>
      <c r="E35" s="382"/>
      <c r="F35" s="382"/>
      <c r="G35" s="365"/>
      <c r="H35" s="365"/>
      <c r="I35" s="365"/>
      <c r="J35" s="365"/>
      <c r="K35" s="365"/>
      <c r="L35" s="365"/>
      <c r="M35" s="362"/>
      <c r="N35" s="287"/>
      <c r="O35" s="18"/>
      <c r="P35" s="127"/>
      <c r="Q35" s="127"/>
      <c r="R35" s="127"/>
      <c r="S35" s="127"/>
      <c r="T35" s="127"/>
    </row>
    <row r="36" spans="1:20" s="115" customFormat="1" ht="12.75" x14ac:dyDescent="0.2">
      <c r="A36" s="110" t="s">
        <v>250</v>
      </c>
      <c r="B36" s="55" t="s">
        <v>1112</v>
      </c>
      <c r="C36" s="104" t="s">
        <v>1113</v>
      </c>
      <c r="D36" s="357">
        <v>52.89</v>
      </c>
      <c r="E36" s="279">
        <v>52.89</v>
      </c>
      <c r="F36" s="280">
        <v>0</v>
      </c>
      <c r="G36" s="106" t="s">
        <v>682</v>
      </c>
      <c r="H36" s="106">
        <v>20</v>
      </c>
      <c r="I36" s="106" t="s">
        <v>2276</v>
      </c>
      <c r="J36" s="106" t="s">
        <v>819</v>
      </c>
      <c r="K36" s="106">
        <v>240</v>
      </c>
      <c r="L36" s="105">
        <v>9.8000000000000007</v>
      </c>
      <c r="M36" s="106" t="s">
        <v>2271</v>
      </c>
      <c r="N36" s="282"/>
      <c r="O36" s="265" t="s">
        <v>678</v>
      </c>
      <c r="P36" s="132"/>
      <c r="Q36" s="132"/>
      <c r="R36" s="132"/>
      <c r="S36" s="132"/>
      <c r="T36" s="132"/>
    </row>
    <row r="37" spans="1:20" s="27" customFormat="1" x14ac:dyDescent="0.25">
      <c r="A37" s="136" t="s">
        <v>251</v>
      </c>
      <c r="B37" s="76" t="s">
        <v>624</v>
      </c>
      <c r="C37" s="81" t="s">
        <v>1114</v>
      </c>
      <c r="D37" s="380"/>
      <c r="E37" s="381"/>
      <c r="F37" s="381"/>
      <c r="G37" s="81"/>
      <c r="H37" s="81"/>
      <c r="I37" s="81"/>
      <c r="J37" s="81"/>
      <c r="K37" s="81"/>
      <c r="L37" s="81"/>
      <c r="N37" s="284"/>
      <c r="O37" s="18"/>
      <c r="P37" s="11"/>
      <c r="Q37" s="11"/>
      <c r="R37" s="11"/>
      <c r="S37" s="11"/>
      <c r="T37" s="11"/>
    </row>
    <row r="38" spans="1:20" s="115" customFormat="1" ht="12.75" x14ac:dyDescent="0.2">
      <c r="A38" s="110" t="s">
        <v>252</v>
      </c>
      <c r="B38" s="55" t="s">
        <v>1723</v>
      </c>
      <c r="C38" s="104" t="s">
        <v>1115</v>
      </c>
      <c r="D38" s="357">
        <v>0</v>
      </c>
      <c r="E38" s="403">
        <v>0</v>
      </c>
      <c r="F38" s="280" t="s">
        <v>678</v>
      </c>
      <c r="G38" s="106" t="s">
        <v>682</v>
      </c>
      <c r="H38" s="106">
        <v>100</v>
      </c>
      <c r="I38" s="106" t="s">
        <v>2276</v>
      </c>
      <c r="J38" s="106" t="s">
        <v>782</v>
      </c>
      <c r="K38" s="106">
        <v>39000</v>
      </c>
      <c r="L38" s="105">
        <v>1.1000000000000001</v>
      </c>
      <c r="M38" s="106" t="s">
        <v>2271</v>
      </c>
      <c r="N38" s="282"/>
      <c r="O38" s="265" t="s">
        <v>678</v>
      </c>
      <c r="P38" s="132"/>
      <c r="Q38" s="132"/>
      <c r="R38" s="132"/>
      <c r="S38" s="132"/>
      <c r="T38" s="132"/>
    </row>
    <row r="39" spans="1:20" s="116" customFormat="1" ht="12.75" x14ac:dyDescent="0.2">
      <c r="A39" s="111" t="s">
        <v>253</v>
      </c>
      <c r="B39" s="57" t="s">
        <v>1724</v>
      </c>
      <c r="C39" s="104" t="s">
        <v>1116</v>
      </c>
      <c r="D39" s="357">
        <v>0</v>
      </c>
      <c r="E39" s="403">
        <v>0</v>
      </c>
      <c r="F39" s="280" t="s">
        <v>678</v>
      </c>
      <c r="G39" s="106" t="s">
        <v>682</v>
      </c>
      <c r="H39" s="106">
        <v>100</v>
      </c>
      <c r="I39" s="106" t="s">
        <v>2276</v>
      </c>
      <c r="J39" s="106" t="s">
        <v>782</v>
      </c>
      <c r="K39" s="106">
        <v>39000</v>
      </c>
      <c r="L39" s="105">
        <v>1.1000000000000001</v>
      </c>
      <c r="M39" s="106" t="s">
        <v>2271</v>
      </c>
      <c r="N39" s="282"/>
      <c r="O39" s="265" t="s">
        <v>678</v>
      </c>
      <c r="P39" s="132"/>
      <c r="Q39" s="132"/>
      <c r="R39" s="132"/>
      <c r="S39" s="132"/>
      <c r="T39" s="132"/>
    </row>
    <row r="40" spans="1:20" s="116" customFormat="1" ht="12.75" x14ac:dyDescent="0.2">
      <c r="A40" s="111" t="s">
        <v>254</v>
      </c>
      <c r="B40" s="57" t="s">
        <v>1725</v>
      </c>
      <c r="C40" s="104" t="s">
        <v>1117</v>
      </c>
      <c r="D40" s="357">
        <v>0</v>
      </c>
      <c r="E40" s="403">
        <v>0</v>
      </c>
      <c r="F40" s="280" t="s">
        <v>678</v>
      </c>
      <c r="G40" s="106" t="s">
        <v>682</v>
      </c>
      <c r="H40" s="106">
        <v>100</v>
      </c>
      <c r="I40" s="106" t="s">
        <v>2276</v>
      </c>
      <c r="J40" s="106" t="s">
        <v>782</v>
      </c>
      <c r="K40" s="106">
        <v>39000</v>
      </c>
      <c r="L40" s="105">
        <v>1</v>
      </c>
      <c r="M40" s="106" t="s">
        <v>2271</v>
      </c>
      <c r="N40" s="282"/>
      <c r="O40" s="265" t="s">
        <v>678</v>
      </c>
      <c r="P40" s="132"/>
      <c r="Q40" s="132"/>
      <c r="R40" s="132"/>
      <c r="S40" s="132"/>
      <c r="T40" s="132"/>
    </row>
    <row r="41" spans="1:20" s="116" customFormat="1" ht="12.75" x14ac:dyDescent="0.2">
      <c r="A41" s="111" t="s">
        <v>255</v>
      </c>
      <c r="B41" s="57" t="s">
        <v>1726</v>
      </c>
      <c r="C41" s="104" t="s">
        <v>1118</v>
      </c>
      <c r="D41" s="357">
        <v>0</v>
      </c>
      <c r="E41" s="403">
        <v>0</v>
      </c>
      <c r="F41" s="280" t="s">
        <v>678</v>
      </c>
      <c r="G41" s="106" t="s">
        <v>682</v>
      </c>
      <c r="H41" s="106">
        <v>100</v>
      </c>
      <c r="I41" s="106" t="s">
        <v>2276</v>
      </c>
      <c r="J41" s="106" t="s">
        <v>782</v>
      </c>
      <c r="K41" s="106">
        <v>39000</v>
      </c>
      <c r="L41" s="105">
        <v>1.1000000000000001</v>
      </c>
      <c r="M41" s="106" t="s">
        <v>2271</v>
      </c>
      <c r="N41" s="282"/>
      <c r="O41" s="265" t="s">
        <v>678</v>
      </c>
      <c r="P41" s="132"/>
      <c r="Q41" s="132"/>
      <c r="R41" s="132"/>
      <c r="S41" s="132"/>
      <c r="T41" s="132"/>
    </row>
    <row r="42" spans="1:20" s="116" customFormat="1" ht="12.75" x14ac:dyDescent="0.2">
      <c r="A42" s="111" t="s">
        <v>256</v>
      </c>
      <c r="B42" s="57" t="s">
        <v>1727</v>
      </c>
      <c r="C42" s="104" t="s">
        <v>1119</v>
      </c>
      <c r="D42" s="357">
        <v>0</v>
      </c>
      <c r="E42" s="403">
        <v>0</v>
      </c>
      <c r="F42" s="280" t="s">
        <v>678</v>
      </c>
      <c r="G42" s="106" t="s">
        <v>682</v>
      </c>
      <c r="H42" s="106">
        <v>100</v>
      </c>
      <c r="I42" s="106" t="s">
        <v>2276</v>
      </c>
      <c r="J42" s="106" t="s">
        <v>782</v>
      </c>
      <c r="K42" s="106">
        <v>39000</v>
      </c>
      <c r="L42" s="105">
        <v>1.1000000000000001</v>
      </c>
      <c r="M42" s="106" t="s">
        <v>2271</v>
      </c>
      <c r="N42" s="282"/>
      <c r="O42" s="265" t="s">
        <v>678</v>
      </c>
      <c r="P42" s="132"/>
      <c r="Q42" s="132"/>
      <c r="R42" s="132"/>
      <c r="S42" s="132"/>
      <c r="T42" s="132"/>
    </row>
    <row r="43" spans="1:20" s="27" customFormat="1" x14ac:dyDescent="0.25">
      <c r="A43" s="136" t="s">
        <v>257</v>
      </c>
      <c r="B43" s="76" t="s">
        <v>624</v>
      </c>
      <c r="C43" s="81" t="s">
        <v>1120</v>
      </c>
      <c r="D43" s="380"/>
      <c r="E43" s="381"/>
      <c r="F43" s="381"/>
      <c r="G43" s="81"/>
      <c r="H43" s="81"/>
      <c r="I43" s="81"/>
      <c r="J43" s="81"/>
      <c r="K43" s="81"/>
      <c r="L43" s="81"/>
      <c r="N43" s="284"/>
      <c r="O43" s="18"/>
      <c r="P43" s="11"/>
      <c r="Q43" s="11"/>
      <c r="R43" s="11"/>
      <c r="S43" s="11"/>
      <c r="T43" s="11"/>
    </row>
    <row r="44" spans="1:20" s="115" customFormat="1" ht="12.75" x14ac:dyDescent="0.2">
      <c r="A44" s="110" t="s">
        <v>258</v>
      </c>
      <c r="B44" s="55" t="s">
        <v>258</v>
      </c>
      <c r="C44" s="104" t="s">
        <v>1121</v>
      </c>
      <c r="D44" s="357">
        <v>0</v>
      </c>
      <c r="E44" s="403">
        <v>0</v>
      </c>
      <c r="F44" s="280" t="s">
        <v>678</v>
      </c>
      <c r="G44" s="106" t="s">
        <v>682</v>
      </c>
      <c r="H44" s="106">
        <v>100</v>
      </c>
      <c r="I44" s="106" t="s">
        <v>2276</v>
      </c>
      <c r="J44" s="106" t="s">
        <v>782</v>
      </c>
      <c r="K44" s="106">
        <v>16200</v>
      </c>
      <c r="L44" s="105">
        <v>1.7</v>
      </c>
      <c r="M44" s="106" t="s">
        <v>2271</v>
      </c>
      <c r="N44" s="282"/>
      <c r="O44" s="265" t="s">
        <v>678</v>
      </c>
      <c r="P44" s="132"/>
      <c r="Q44" s="132"/>
      <c r="R44" s="132"/>
      <c r="S44" s="132"/>
      <c r="T44" s="132"/>
    </row>
    <row r="45" spans="1:20" s="116" customFormat="1" ht="12.75" x14ac:dyDescent="0.2">
      <c r="A45" s="111" t="s">
        <v>259</v>
      </c>
      <c r="B45" s="57" t="s">
        <v>259</v>
      </c>
      <c r="C45" s="104" t="s">
        <v>1122</v>
      </c>
      <c r="D45" s="357">
        <v>0</v>
      </c>
      <c r="E45" s="403">
        <v>0</v>
      </c>
      <c r="F45" s="280" t="s">
        <v>678</v>
      </c>
      <c r="G45" s="106" t="s">
        <v>682</v>
      </c>
      <c r="H45" s="106">
        <v>100</v>
      </c>
      <c r="I45" s="106" t="s">
        <v>2276</v>
      </c>
      <c r="J45" s="106" t="s">
        <v>782</v>
      </c>
      <c r="K45" s="106">
        <v>16200</v>
      </c>
      <c r="L45" s="105">
        <v>1.8</v>
      </c>
      <c r="M45" s="106" t="s">
        <v>2271</v>
      </c>
      <c r="N45" s="282"/>
      <c r="O45" s="265" t="s">
        <v>678</v>
      </c>
      <c r="P45" s="132"/>
      <c r="Q45" s="132"/>
      <c r="R45" s="132"/>
      <c r="S45" s="132"/>
      <c r="T45" s="132"/>
    </row>
    <row r="46" spans="1:20" s="27" customFormat="1" x14ac:dyDescent="0.25">
      <c r="A46" s="136" t="s">
        <v>260</v>
      </c>
      <c r="B46" s="76" t="s">
        <v>624</v>
      </c>
      <c r="C46" s="81" t="s">
        <v>1123</v>
      </c>
      <c r="D46" s="380"/>
      <c r="E46" s="381"/>
      <c r="F46" s="381"/>
      <c r="G46" s="81"/>
      <c r="H46" s="81"/>
      <c r="I46" s="81"/>
      <c r="J46" s="81"/>
      <c r="K46" s="81"/>
      <c r="L46" s="81"/>
      <c r="N46" s="284"/>
      <c r="O46" s="18"/>
      <c r="P46" s="11"/>
      <c r="Q46" s="11"/>
      <c r="R46" s="11"/>
      <c r="S46" s="11"/>
      <c r="T46" s="11"/>
    </row>
    <row r="47" spans="1:20" s="116" customFormat="1" ht="12.75" x14ac:dyDescent="0.2">
      <c r="A47" s="111" t="s">
        <v>261</v>
      </c>
      <c r="B47" s="57" t="s">
        <v>1124</v>
      </c>
      <c r="C47" s="104" t="s">
        <v>1125</v>
      </c>
      <c r="D47" s="357">
        <v>45.46</v>
      </c>
      <c r="E47" s="279">
        <v>45.46</v>
      </c>
      <c r="F47" s="280">
        <v>0</v>
      </c>
      <c r="G47" s="106" t="s">
        <v>682</v>
      </c>
      <c r="H47" s="106">
        <v>1</v>
      </c>
      <c r="I47" s="106" t="s">
        <v>2276</v>
      </c>
      <c r="J47" s="106" t="s">
        <v>1126</v>
      </c>
      <c r="K47" s="106">
        <v>1440</v>
      </c>
      <c r="L47" s="105">
        <v>9.9</v>
      </c>
      <c r="M47" s="106" t="s">
        <v>2271</v>
      </c>
      <c r="N47" s="282"/>
      <c r="O47" s="265" t="s">
        <v>678</v>
      </c>
      <c r="P47" s="132"/>
      <c r="Q47" s="132"/>
      <c r="R47" s="132"/>
      <c r="S47" s="132"/>
      <c r="T47" s="132"/>
    </row>
    <row r="48" spans="1:20" s="128" customFormat="1" ht="15.75" x14ac:dyDescent="0.25">
      <c r="A48" s="102" t="s">
        <v>269</v>
      </c>
      <c r="B48" s="103" t="s">
        <v>622</v>
      </c>
      <c r="C48" s="394" t="s">
        <v>1139</v>
      </c>
      <c r="D48" s="382"/>
      <c r="E48" s="382"/>
      <c r="F48" s="382"/>
      <c r="G48" s="365"/>
      <c r="H48" s="365"/>
      <c r="I48" s="365"/>
      <c r="J48" s="365"/>
      <c r="K48" s="365"/>
      <c r="L48" s="365"/>
      <c r="M48" s="362"/>
      <c r="N48" s="287"/>
      <c r="O48" s="18"/>
      <c r="P48" s="127"/>
      <c r="Q48" s="127"/>
      <c r="R48" s="127"/>
      <c r="S48" s="127"/>
      <c r="T48" s="127"/>
    </row>
    <row r="49" spans="1:20" s="27" customFormat="1" x14ac:dyDescent="0.25">
      <c r="A49" s="136" t="s">
        <v>270</v>
      </c>
      <c r="B49" s="76" t="s">
        <v>624</v>
      </c>
      <c r="C49" s="81" t="s">
        <v>1140</v>
      </c>
      <c r="D49" s="380"/>
      <c r="E49" s="381"/>
      <c r="F49" s="381"/>
      <c r="G49" s="81"/>
      <c r="H49" s="81"/>
      <c r="I49" s="81"/>
      <c r="J49" s="81"/>
      <c r="K49" s="81"/>
      <c r="L49" s="81"/>
      <c r="M49" s="81"/>
      <c r="N49" s="284"/>
      <c r="O49" s="18"/>
      <c r="P49" s="11"/>
      <c r="Q49" s="11"/>
      <c r="R49" s="11"/>
      <c r="S49" s="11"/>
      <c r="T49" s="11"/>
    </row>
    <row r="50" spans="1:20" s="115" customFormat="1" ht="12.75" x14ac:dyDescent="0.2">
      <c r="A50" s="110" t="s">
        <v>271</v>
      </c>
      <c r="B50" s="55" t="s">
        <v>1141</v>
      </c>
      <c r="C50" s="104" t="s">
        <v>1142</v>
      </c>
      <c r="D50" s="357">
        <v>83.43</v>
      </c>
      <c r="E50" s="279">
        <v>83.43</v>
      </c>
      <c r="F50" s="280">
        <v>0</v>
      </c>
      <c r="G50" s="106" t="s">
        <v>1143</v>
      </c>
      <c r="H50" s="106">
        <v>12</v>
      </c>
      <c r="I50" s="106" t="s">
        <v>2276</v>
      </c>
      <c r="J50" s="106">
        <v>12</v>
      </c>
      <c r="K50" s="106">
        <v>384</v>
      </c>
      <c r="L50" s="105">
        <v>5.9</v>
      </c>
      <c r="M50" s="106" t="s">
        <v>2271</v>
      </c>
      <c r="N50" s="282"/>
      <c r="O50" s="265" t="s">
        <v>678</v>
      </c>
      <c r="P50" s="132"/>
      <c r="Q50" s="132"/>
      <c r="R50" s="132"/>
      <c r="S50" s="132"/>
      <c r="T50" s="132"/>
    </row>
    <row r="51" spans="1:20" s="116" customFormat="1" ht="12.75" x14ac:dyDescent="0.2">
      <c r="A51" s="111" t="s">
        <v>272</v>
      </c>
      <c r="B51" s="57" t="s">
        <v>1144</v>
      </c>
      <c r="C51" s="104" t="s">
        <v>1145</v>
      </c>
      <c r="D51" s="357">
        <v>83.43</v>
      </c>
      <c r="E51" s="279">
        <v>83.43</v>
      </c>
      <c r="F51" s="280">
        <v>0</v>
      </c>
      <c r="G51" s="106" t="s">
        <v>1143</v>
      </c>
      <c r="H51" s="106">
        <v>12</v>
      </c>
      <c r="I51" s="106" t="s">
        <v>2276</v>
      </c>
      <c r="J51" s="106">
        <v>12</v>
      </c>
      <c r="K51" s="106">
        <v>384</v>
      </c>
      <c r="L51" s="105">
        <v>5.9</v>
      </c>
      <c r="M51" s="106" t="s">
        <v>2271</v>
      </c>
      <c r="N51" s="282"/>
      <c r="O51" s="265" t="s">
        <v>678</v>
      </c>
      <c r="P51" s="132"/>
      <c r="Q51" s="132"/>
      <c r="R51" s="132"/>
      <c r="S51" s="132"/>
      <c r="T51" s="132"/>
    </row>
    <row r="52" spans="1:20" s="116" customFormat="1" ht="12.75" x14ac:dyDescent="0.2">
      <c r="A52" s="111" t="s">
        <v>273</v>
      </c>
      <c r="B52" s="57" t="s">
        <v>1146</v>
      </c>
      <c r="C52" s="104" t="s">
        <v>1147</v>
      </c>
      <c r="D52" s="357">
        <v>104.51</v>
      </c>
      <c r="E52" s="279">
        <v>104.51</v>
      </c>
      <c r="F52" s="280">
        <v>0</v>
      </c>
      <c r="G52" s="106" t="s">
        <v>1143</v>
      </c>
      <c r="H52" s="106">
        <v>12</v>
      </c>
      <c r="I52" s="106" t="s">
        <v>2276</v>
      </c>
      <c r="J52" s="106">
        <v>12</v>
      </c>
      <c r="K52" s="106">
        <v>384</v>
      </c>
      <c r="L52" s="105">
        <v>6.5</v>
      </c>
      <c r="M52" s="106" t="s">
        <v>2271</v>
      </c>
      <c r="N52" s="282"/>
      <c r="O52" s="265" t="s">
        <v>678</v>
      </c>
      <c r="P52" s="132"/>
      <c r="Q52" s="132"/>
      <c r="R52" s="132"/>
      <c r="S52" s="132"/>
      <c r="T52" s="132"/>
    </row>
    <row r="53" spans="1:20" s="116" customFormat="1" ht="12.75" x14ac:dyDescent="0.2">
      <c r="A53" s="111" t="s">
        <v>274</v>
      </c>
      <c r="B53" s="57" t="s">
        <v>1148</v>
      </c>
      <c r="C53" s="104" t="s">
        <v>1149</v>
      </c>
      <c r="D53" s="357">
        <v>104.51</v>
      </c>
      <c r="E53" s="279">
        <v>104.51</v>
      </c>
      <c r="F53" s="280">
        <v>0</v>
      </c>
      <c r="G53" s="106" t="s">
        <v>1143</v>
      </c>
      <c r="H53" s="106">
        <v>12</v>
      </c>
      <c r="I53" s="106" t="s">
        <v>2276</v>
      </c>
      <c r="J53" s="106">
        <v>12</v>
      </c>
      <c r="K53" s="106">
        <v>384</v>
      </c>
      <c r="L53" s="105">
        <v>6.4</v>
      </c>
      <c r="M53" s="106" t="s">
        <v>2271</v>
      </c>
      <c r="N53" s="282"/>
      <c r="O53" s="265" t="s">
        <v>678</v>
      </c>
      <c r="P53" s="132"/>
      <c r="Q53" s="132"/>
      <c r="R53" s="132"/>
      <c r="S53" s="132"/>
      <c r="T53" s="132"/>
    </row>
    <row r="54" spans="1:20" s="27" customFormat="1" x14ac:dyDescent="0.25">
      <c r="A54" s="136" t="s">
        <v>275</v>
      </c>
      <c r="B54" s="76" t="s">
        <v>624</v>
      </c>
      <c r="C54" s="81" t="s">
        <v>1150</v>
      </c>
      <c r="D54" s="380"/>
      <c r="E54" s="381"/>
      <c r="F54" s="381"/>
      <c r="G54" s="81"/>
      <c r="H54" s="81"/>
      <c r="I54" s="81"/>
      <c r="J54" s="81"/>
      <c r="K54" s="81"/>
      <c r="L54" s="81"/>
      <c r="N54" s="284"/>
      <c r="O54" s="18"/>
      <c r="P54" s="11"/>
      <c r="Q54" s="11"/>
      <c r="R54" s="11"/>
      <c r="S54" s="11"/>
      <c r="T54" s="11"/>
    </row>
    <row r="55" spans="1:20" s="115" customFormat="1" ht="12.75" x14ac:dyDescent="0.2">
      <c r="A55" s="110" t="s">
        <v>276</v>
      </c>
      <c r="B55" s="55" t="s">
        <v>1151</v>
      </c>
      <c r="C55" s="104" t="s">
        <v>2264</v>
      </c>
      <c r="D55" s="357">
        <v>140.55000000000001</v>
      </c>
      <c r="E55" s="279">
        <v>135.13999999999999</v>
      </c>
      <c r="F55" s="280">
        <v>4.0032558827882384E-2</v>
      </c>
      <c r="G55" s="106" t="s">
        <v>1143</v>
      </c>
      <c r="H55" s="106">
        <v>12</v>
      </c>
      <c r="I55" s="106" t="s">
        <v>2276</v>
      </c>
      <c r="J55" s="106">
        <v>12</v>
      </c>
      <c r="K55" s="106">
        <v>384</v>
      </c>
      <c r="L55" s="105">
        <v>8.5</v>
      </c>
      <c r="M55" s="106" t="s">
        <v>2271</v>
      </c>
      <c r="N55" s="282"/>
      <c r="O55" s="265" t="s">
        <v>678</v>
      </c>
      <c r="P55" s="132"/>
      <c r="Q55" s="132"/>
      <c r="R55" s="132"/>
      <c r="S55" s="132"/>
      <c r="T55" s="132"/>
    </row>
    <row r="56" spans="1:20" s="116" customFormat="1" ht="12.75" x14ac:dyDescent="0.2">
      <c r="A56" s="111" t="s">
        <v>277</v>
      </c>
      <c r="B56" s="57" t="s">
        <v>1152</v>
      </c>
      <c r="C56" s="104" t="s">
        <v>2265</v>
      </c>
      <c r="D56" s="357">
        <v>176.09</v>
      </c>
      <c r="E56" s="279">
        <v>170.14</v>
      </c>
      <c r="F56" s="280">
        <v>3.497120018808051E-2</v>
      </c>
      <c r="G56" s="106" t="s">
        <v>1143</v>
      </c>
      <c r="H56" s="106">
        <v>12</v>
      </c>
      <c r="I56" s="106" t="s">
        <v>2276</v>
      </c>
      <c r="J56" s="106">
        <v>12</v>
      </c>
      <c r="K56" s="106">
        <v>384</v>
      </c>
      <c r="L56" s="105">
        <v>8.5</v>
      </c>
      <c r="M56" s="106" t="s">
        <v>2271</v>
      </c>
      <c r="N56" s="282"/>
      <c r="O56" s="265" t="s">
        <v>678</v>
      </c>
      <c r="P56" s="132"/>
      <c r="Q56" s="132"/>
      <c r="R56" s="132"/>
      <c r="S56" s="132"/>
      <c r="T56" s="132"/>
    </row>
    <row r="57" spans="1:20" s="27" customFormat="1" x14ac:dyDescent="0.25">
      <c r="A57" s="136" t="s">
        <v>278</v>
      </c>
      <c r="B57" s="76" t="s">
        <v>624</v>
      </c>
      <c r="C57" s="81" t="s">
        <v>1721</v>
      </c>
      <c r="D57" s="380"/>
      <c r="E57" s="381"/>
      <c r="F57" s="381"/>
      <c r="G57" s="81"/>
      <c r="H57" s="81"/>
      <c r="I57" s="81"/>
      <c r="J57" s="81"/>
      <c r="K57" s="81"/>
      <c r="L57" s="81"/>
      <c r="N57" s="284"/>
      <c r="O57" s="18"/>
      <c r="P57" s="11"/>
      <c r="Q57" s="11"/>
      <c r="R57" s="11"/>
      <c r="S57" s="11"/>
      <c r="T57" s="11"/>
    </row>
    <row r="58" spans="1:20" s="115" customFormat="1" ht="12.75" x14ac:dyDescent="0.2">
      <c r="A58" s="111" t="s">
        <v>2143</v>
      </c>
      <c r="B58" s="57" t="s">
        <v>2146</v>
      </c>
      <c r="C58" s="104" t="s">
        <v>2151</v>
      </c>
      <c r="D58" s="357">
        <v>0</v>
      </c>
      <c r="E58" s="403">
        <v>0</v>
      </c>
      <c r="F58" s="280" t="s">
        <v>678</v>
      </c>
      <c r="G58" s="106" t="s">
        <v>1143</v>
      </c>
      <c r="H58" s="106">
        <v>40</v>
      </c>
      <c r="I58" s="106" t="s">
        <v>2276</v>
      </c>
      <c r="J58" s="106">
        <v>40</v>
      </c>
      <c r="K58" s="106">
        <v>4400</v>
      </c>
      <c r="L58" s="105">
        <v>0.52</v>
      </c>
      <c r="M58" s="106" t="s">
        <v>2271</v>
      </c>
      <c r="N58" s="282"/>
      <c r="O58" s="265" t="s">
        <v>678</v>
      </c>
      <c r="P58" s="132"/>
      <c r="Q58" s="132"/>
      <c r="R58" s="132"/>
      <c r="S58" s="132"/>
      <c r="T58" s="132"/>
    </row>
    <row r="59" spans="1:20" s="116" customFormat="1" ht="12.75" x14ac:dyDescent="0.2">
      <c r="A59" s="111" t="s">
        <v>2144</v>
      </c>
      <c r="B59" s="57" t="s">
        <v>2147</v>
      </c>
      <c r="C59" s="104" t="s">
        <v>2149</v>
      </c>
      <c r="D59" s="357">
        <v>0</v>
      </c>
      <c r="E59" s="403">
        <v>0</v>
      </c>
      <c r="F59" s="280" t="s">
        <v>678</v>
      </c>
      <c r="G59" s="106" t="s">
        <v>1143</v>
      </c>
      <c r="H59" s="106">
        <v>40</v>
      </c>
      <c r="I59" s="106" t="s">
        <v>2276</v>
      </c>
      <c r="J59" s="106">
        <v>40</v>
      </c>
      <c r="K59" s="106">
        <v>4400</v>
      </c>
      <c r="L59" s="105">
        <v>0.52</v>
      </c>
      <c r="M59" s="106" t="s">
        <v>2271</v>
      </c>
      <c r="N59" s="282"/>
      <c r="O59" s="265" t="s">
        <v>678</v>
      </c>
      <c r="P59" s="132"/>
      <c r="Q59" s="132"/>
      <c r="R59" s="132"/>
      <c r="S59" s="132"/>
      <c r="T59" s="132"/>
    </row>
    <row r="60" spans="1:20" s="116" customFormat="1" ht="12.75" x14ac:dyDescent="0.2">
      <c r="A60" s="111" t="s">
        <v>2145</v>
      </c>
      <c r="B60" s="57" t="s">
        <v>2148</v>
      </c>
      <c r="C60" s="104" t="s">
        <v>2150</v>
      </c>
      <c r="D60" s="357">
        <v>0</v>
      </c>
      <c r="E60" s="403">
        <v>0</v>
      </c>
      <c r="F60" s="280" t="s">
        <v>678</v>
      </c>
      <c r="G60" s="106" t="s">
        <v>1143</v>
      </c>
      <c r="H60" s="106">
        <v>40</v>
      </c>
      <c r="I60" s="106" t="s">
        <v>2276</v>
      </c>
      <c r="J60" s="106">
        <v>40</v>
      </c>
      <c r="K60" s="106">
        <v>4400</v>
      </c>
      <c r="L60" s="105">
        <v>0.6</v>
      </c>
      <c r="M60" s="106" t="s">
        <v>2271</v>
      </c>
      <c r="N60" s="282"/>
      <c r="O60" s="265" t="s">
        <v>678</v>
      </c>
      <c r="P60" s="132"/>
      <c r="Q60" s="132"/>
      <c r="R60" s="132"/>
      <c r="S60" s="132"/>
      <c r="T60" s="132"/>
    </row>
    <row r="61" spans="1:20" s="116" customFormat="1" ht="12.75" x14ac:dyDescent="0.2">
      <c r="A61" s="111" t="s">
        <v>279</v>
      </c>
      <c r="B61" s="57" t="s">
        <v>1153</v>
      </c>
      <c r="C61" s="104" t="s">
        <v>1154</v>
      </c>
      <c r="D61" s="357">
        <v>92.66</v>
      </c>
      <c r="E61" s="279">
        <v>92.66</v>
      </c>
      <c r="F61" s="280">
        <v>0</v>
      </c>
      <c r="G61" s="106" t="s">
        <v>1143</v>
      </c>
      <c r="H61" s="106">
        <v>6</v>
      </c>
      <c r="I61" s="106" t="s">
        <v>2276</v>
      </c>
      <c r="J61" s="106" t="s">
        <v>715</v>
      </c>
      <c r="K61" s="106">
        <v>576</v>
      </c>
      <c r="L61" s="105">
        <v>1.9</v>
      </c>
      <c r="M61" s="106" t="s">
        <v>2271</v>
      </c>
      <c r="N61" s="282"/>
      <c r="O61" s="265" t="s">
        <v>678</v>
      </c>
      <c r="P61" s="132"/>
      <c r="Q61" s="132"/>
      <c r="R61" s="132"/>
      <c r="S61" s="132"/>
      <c r="T61" s="132"/>
    </row>
    <row r="62" spans="1:20" s="128" customFormat="1" ht="15.75" x14ac:dyDescent="0.25">
      <c r="A62" s="102" t="s">
        <v>280</v>
      </c>
      <c r="B62" s="103" t="s">
        <v>622</v>
      </c>
      <c r="C62" s="394" t="s">
        <v>1155</v>
      </c>
      <c r="D62" s="382"/>
      <c r="E62" s="382"/>
      <c r="F62" s="382"/>
      <c r="G62" s="365"/>
      <c r="H62" s="365"/>
      <c r="I62" s="365"/>
      <c r="J62" s="365"/>
      <c r="K62" s="365"/>
      <c r="L62" s="365"/>
      <c r="M62" s="362"/>
      <c r="N62" s="287"/>
      <c r="O62" s="18"/>
      <c r="P62" s="127"/>
      <c r="Q62" s="127"/>
      <c r="R62" s="127"/>
      <c r="S62" s="127"/>
      <c r="T62" s="127"/>
    </row>
    <row r="63" spans="1:20" s="97" customFormat="1" x14ac:dyDescent="0.2">
      <c r="A63" s="136" t="s">
        <v>3168</v>
      </c>
      <c r="B63" s="76" t="s">
        <v>624</v>
      </c>
      <c r="C63" s="81" t="s">
        <v>3169</v>
      </c>
      <c r="D63" s="380"/>
      <c r="E63" s="381"/>
      <c r="F63" s="381"/>
      <c r="G63" s="81"/>
      <c r="H63" s="81"/>
      <c r="I63" s="81"/>
      <c r="J63" s="81"/>
      <c r="K63" s="81"/>
      <c r="L63" s="81"/>
      <c r="M63" s="27"/>
      <c r="N63" s="284"/>
      <c r="O63" s="265"/>
      <c r="P63" s="132"/>
      <c r="Q63" s="132"/>
      <c r="R63" s="132"/>
      <c r="S63" s="132"/>
      <c r="T63" s="132"/>
    </row>
    <row r="64" spans="1:20" s="97" customFormat="1" ht="12.75" x14ac:dyDescent="0.2">
      <c r="A64" s="110" t="s">
        <v>3178</v>
      </c>
      <c r="B64" s="55" t="s">
        <v>3179</v>
      </c>
      <c r="C64" s="104" t="s">
        <v>3219</v>
      </c>
      <c r="D64" s="357">
        <v>256.5</v>
      </c>
      <c r="E64" s="279">
        <v>256.5</v>
      </c>
      <c r="F64" s="280">
        <v>0</v>
      </c>
      <c r="G64" s="106" t="s">
        <v>1143</v>
      </c>
      <c r="H64" s="106">
        <v>4</v>
      </c>
      <c r="I64" s="106" t="s">
        <v>2276</v>
      </c>
      <c r="J64" s="106">
        <v>4</v>
      </c>
      <c r="K64" s="106">
        <v>48</v>
      </c>
      <c r="L64" s="105">
        <v>6.1</v>
      </c>
      <c r="M64" s="106" t="s">
        <v>2271</v>
      </c>
      <c r="N64" s="282"/>
      <c r="O64" s="265" t="s">
        <v>678</v>
      </c>
      <c r="P64" s="132"/>
      <c r="Q64" s="132"/>
      <c r="R64" s="132"/>
      <c r="S64" s="132"/>
      <c r="T64" s="132"/>
    </row>
    <row r="65" spans="1:20" s="27" customFormat="1" x14ac:dyDescent="0.25">
      <c r="A65" s="136" t="s">
        <v>281</v>
      </c>
      <c r="B65" s="76" t="s">
        <v>624</v>
      </c>
      <c r="C65" s="81" t="s">
        <v>3070</v>
      </c>
      <c r="D65" s="380"/>
      <c r="E65" s="381"/>
      <c r="F65" s="381"/>
      <c r="G65" s="81"/>
      <c r="H65" s="81"/>
      <c r="I65" s="81"/>
      <c r="J65" s="81"/>
      <c r="K65" s="81"/>
      <c r="L65" s="81"/>
      <c r="M65" s="81"/>
      <c r="N65" s="284"/>
      <c r="O65" s="18"/>
      <c r="P65" s="11"/>
      <c r="Q65" s="11"/>
      <c r="R65" s="11"/>
      <c r="S65" s="11"/>
      <c r="T65" s="11"/>
    </row>
    <row r="66" spans="1:20" s="97" customFormat="1" ht="16.5" customHeight="1" x14ac:dyDescent="0.2">
      <c r="A66" s="111" t="s">
        <v>3006</v>
      </c>
      <c r="B66" s="57" t="s">
        <v>3007</v>
      </c>
      <c r="C66" s="104" t="s">
        <v>3222</v>
      </c>
      <c r="D66" s="357">
        <v>646.66999999999996</v>
      </c>
      <c r="E66" s="279">
        <v>646.66999999999996</v>
      </c>
      <c r="F66" s="280">
        <v>0</v>
      </c>
      <c r="G66" s="106" t="s">
        <v>1156</v>
      </c>
      <c r="H66" s="106">
        <v>1</v>
      </c>
      <c r="I66" s="106" t="s">
        <v>2276</v>
      </c>
      <c r="J66" s="106">
        <v>4</v>
      </c>
      <c r="K66" s="106">
        <v>48</v>
      </c>
      <c r="L66" s="105">
        <v>8.6</v>
      </c>
      <c r="M66" s="106" t="s">
        <v>2271</v>
      </c>
      <c r="N66" s="282"/>
      <c r="O66" s="265"/>
      <c r="P66" s="132"/>
      <c r="Q66" s="132"/>
      <c r="R66" s="132"/>
      <c r="S66" s="132"/>
      <c r="T66" s="132"/>
    </row>
    <row r="67" spans="1:20" s="27" customFormat="1" x14ac:dyDescent="0.25">
      <c r="A67" s="136" t="s">
        <v>282</v>
      </c>
      <c r="B67" s="76" t="s">
        <v>624</v>
      </c>
      <c r="C67" s="81" t="s">
        <v>3220</v>
      </c>
      <c r="D67" s="380"/>
      <c r="E67" s="381"/>
      <c r="F67" s="381"/>
      <c r="G67" s="81"/>
      <c r="H67" s="81"/>
      <c r="I67" s="81"/>
      <c r="J67" s="81"/>
      <c r="K67" s="81"/>
      <c r="L67" s="81"/>
      <c r="N67" s="284"/>
      <c r="O67"/>
      <c r="P67" s="11"/>
      <c r="Q67" s="11"/>
      <c r="R67" s="11"/>
      <c r="S67" s="11"/>
      <c r="T67" s="11"/>
    </row>
    <row r="68" spans="1:20" s="97" customFormat="1" ht="12.75" x14ac:dyDescent="0.2">
      <c r="A68" s="111" t="s">
        <v>3205</v>
      </c>
      <c r="B68" s="57" t="s">
        <v>3206</v>
      </c>
      <c r="C68" s="104" t="s">
        <v>3213</v>
      </c>
      <c r="D68" s="357">
        <v>9.81</v>
      </c>
      <c r="E68" s="279">
        <v>9.81</v>
      </c>
      <c r="F68" s="280">
        <v>0</v>
      </c>
      <c r="G68" s="106" t="s">
        <v>1143</v>
      </c>
      <c r="H68" s="106">
        <v>10</v>
      </c>
      <c r="I68" s="106" t="s">
        <v>2276</v>
      </c>
      <c r="J68" s="106">
        <v>500</v>
      </c>
      <c r="K68" s="106">
        <v>15000</v>
      </c>
      <c r="L68" s="105">
        <v>3.5</v>
      </c>
      <c r="M68" s="106" t="s">
        <v>2271</v>
      </c>
      <c r="N68" s="282"/>
      <c r="O68" s="265" t="s">
        <v>678</v>
      </c>
      <c r="P68" s="132"/>
      <c r="Q68" s="132"/>
      <c r="R68" s="132"/>
      <c r="S68" s="132"/>
      <c r="T68" s="132"/>
    </row>
    <row r="69" spans="1:20" s="97" customFormat="1" ht="12.75" x14ac:dyDescent="0.2">
      <c r="A69" s="111" t="s">
        <v>3180</v>
      </c>
      <c r="B69" s="57" t="s">
        <v>3181</v>
      </c>
      <c r="C69" s="104" t="s">
        <v>3203</v>
      </c>
      <c r="D69" s="357">
        <v>5.4</v>
      </c>
      <c r="E69" s="279">
        <v>5.4</v>
      </c>
      <c r="F69" s="280">
        <v>0</v>
      </c>
      <c r="G69" s="106" t="s">
        <v>1143</v>
      </c>
      <c r="H69" s="106">
        <v>10</v>
      </c>
      <c r="I69" s="106" t="s">
        <v>2276</v>
      </c>
      <c r="J69" s="106">
        <v>300</v>
      </c>
      <c r="K69" s="106">
        <v>30000</v>
      </c>
      <c r="L69" s="105">
        <v>0.3</v>
      </c>
      <c r="M69" s="106" t="s">
        <v>2272</v>
      </c>
      <c r="N69" s="282"/>
      <c r="O69" s="265" t="s">
        <v>678</v>
      </c>
      <c r="P69" s="132"/>
      <c r="Q69" s="132"/>
      <c r="R69" s="132"/>
      <c r="S69" s="132"/>
      <c r="T69" s="132"/>
    </row>
    <row r="70" spans="1:20" s="97" customFormat="1" ht="12.75" x14ac:dyDescent="0.2">
      <c r="A70" s="111" t="s">
        <v>3182</v>
      </c>
      <c r="B70" s="57" t="s">
        <v>3183</v>
      </c>
      <c r="C70" s="104" t="s">
        <v>3204</v>
      </c>
      <c r="D70" s="357">
        <v>8.64</v>
      </c>
      <c r="E70" s="279">
        <v>8.64</v>
      </c>
      <c r="F70" s="280">
        <v>0</v>
      </c>
      <c r="G70" s="106" t="s">
        <v>1143</v>
      </c>
      <c r="H70" s="106">
        <v>10</v>
      </c>
      <c r="I70" s="106" t="s">
        <v>2276</v>
      </c>
      <c r="J70" s="106">
        <v>500</v>
      </c>
      <c r="K70" s="106">
        <v>15000</v>
      </c>
      <c r="L70" s="105">
        <v>0.7</v>
      </c>
      <c r="M70" s="106" t="s">
        <v>2272</v>
      </c>
      <c r="N70" s="282"/>
      <c r="O70" s="265" t="s">
        <v>678</v>
      </c>
      <c r="P70" s="132"/>
      <c r="Q70" s="132"/>
      <c r="R70" s="132"/>
      <c r="S70" s="132"/>
      <c r="T70" s="132"/>
    </row>
    <row r="71" spans="1:20" s="97" customFormat="1" ht="12.75" x14ac:dyDescent="0.2">
      <c r="A71" s="111" t="s">
        <v>3184</v>
      </c>
      <c r="B71" s="57" t="s">
        <v>3185</v>
      </c>
      <c r="C71" s="104" t="s">
        <v>3200</v>
      </c>
      <c r="D71" s="357">
        <v>9.81</v>
      </c>
      <c r="E71" s="279">
        <v>9.81</v>
      </c>
      <c r="F71" s="280">
        <v>0</v>
      </c>
      <c r="G71" s="106" t="s">
        <v>1143</v>
      </c>
      <c r="H71" s="106">
        <v>10</v>
      </c>
      <c r="I71" s="106" t="s">
        <v>2276</v>
      </c>
      <c r="J71" s="106">
        <v>500</v>
      </c>
      <c r="K71" s="106">
        <v>22500</v>
      </c>
      <c r="L71" s="105">
        <v>2.4</v>
      </c>
      <c r="M71" s="106" t="s">
        <v>2272</v>
      </c>
      <c r="N71" s="282"/>
      <c r="O71" s="265" t="s">
        <v>678</v>
      </c>
      <c r="P71" s="132"/>
      <c r="Q71" s="132"/>
      <c r="R71" s="132"/>
      <c r="S71" s="132"/>
      <c r="T71" s="132"/>
    </row>
    <row r="72" spans="1:20" s="115" customFormat="1" x14ac:dyDescent="0.25">
      <c r="A72" s="111" t="s">
        <v>3012</v>
      </c>
      <c r="B72" s="55" t="s">
        <v>3138</v>
      </c>
      <c r="C72" s="104" t="s">
        <v>3061</v>
      </c>
      <c r="D72" s="357">
        <v>76.41</v>
      </c>
      <c r="E72" s="279">
        <v>76.41</v>
      </c>
      <c r="F72" s="280">
        <v>0</v>
      </c>
      <c r="G72" s="106" t="s">
        <v>1156</v>
      </c>
      <c r="H72" s="106">
        <v>1</v>
      </c>
      <c r="I72" s="106" t="s">
        <v>2276</v>
      </c>
      <c r="J72" s="106">
        <v>50</v>
      </c>
      <c r="K72" s="106">
        <v>2250</v>
      </c>
      <c r="L72" s="105">
        <v>2.4</v>
      </c>
      <c r="M72" s="106" t="s">
        <v>2272</v>
      </c>
      <c r="N72" s="282"/>
      <c r="O72" s="265" t="s">
        <v>678</v>
      </c>
      <c r="P72" s="132"/>
      <c r="Q72"/>
      <c r="R72" s="132"/>
      <c r="S72" s="132"/>
      <c r="T72" s="132"/>
    </row>
    <row r="73" spans="1:20" s="116" customFormat="1" ht="12.75" x14ac:dyDescent="0.2">
      <c r="A73" s="111" t="s">
        <v>3014</v>
      </c>
      <c r="B73" s="55" t="s">
        <v>3015</v>
      </c>
      <c r="C73" s="104" t="s">
        <v>3062</v>
      </c>
      <c r="D73" s="357">
        <v>76.41</v>
      </c>
      <c r="E73" s="279">
        <v>76.41</v>
      </c>
      <c r="F73" s="280">
        <v>0</v>
      </c>
      <c r="G73" s="106" t="s">
        <v>1156</v>
      </c>
      <c r="H73" s="106">
        <v>1</v>
      </c>
      <c r="I73" s="106" t="s">
        <v>2276</v>
      </c>
      <c r="J73" s="106">
        <v>50</v>
      </c>
      <c r="K73" s="106">
        <v>50</v>
      </c>
      <c r="L73" s="105">
        <v>2.4</v>
      </c>
      <c r="M73" s="106" t="s">
        <v>2272</v>
      </c>
      <c r="N73" s="282"/>
      <c r="O73" s="265" t="s">
        <v>678</v>
      </c>
      <c r="P73" s="132"/>
      <c r="Q73" s="132"/>
      <c r="R73" s="132"/>
      <c r="S73" s="132"/>
      <c r="T73" s="132"/>
    </row>
    <row r="74" spans="1:20" s="116" customFormat="1" ht="12.75" x14ac:dyDescent="0.2">
      <c r="A74" s="111" t="s">
        <v>3016</v>
      </c>
      <c r="B74" s="55" t="s">
        <v>3017</v>
      </c>
      <c r="C74" s="104" t="s">
        <v>3063</v>
      </c>
      <c r="D74" s="357">
        <v>7.15</v>
      </c>
      <c r="E74" s="279">
        <v>7.15</v>
      </c>
      <c r="F74" s="280">
        <v>0</v>
      </c>
      <c r="G74" s="106" t="s">
        <v>1156</v>
      </c>
      <c r="H74" s="106">
        <v>1</v>
      </c>
      <c r="I74" s="106" t="s">
        <v>2276</v>
      </c>
      <c r="J74" s="106">
        <v>400</v>
      </c>
      <c r="K74" s="106">
        <v>36000</v>
      </c>
      <c r="L74" s="105">
        <v>6</v>
      </c>
      <c r="M74" s="106" t="s">
        <v>2272</v>
      </c>
      <c r="N74" s="282"/>
      <c r="O74" s="265" t="s">
        <v>678</v>
      </c>
      <c r="P74" s="132"/>
      <c r="Q74" s="132"/>
      <c r="R74" s="132"/>
      <c r="S74" s="132"/>
      <c r="T74" s="132"/>
    </row>
    <row r="75" spans="1:20" s="116" customFormat="1" ht="12.75" x14ac:dyDescent="0.2">
      <c r="A75" s="111" t="s">
        <v>3018</v>
      </c>
      <c r="B75" s="55" t="s">
        <v>3019</v>
      </c>
      <c r="C75" s="104" t="s">
        <v>3064</v>
      </c>
      <c r="D75" s="357">
        <v>328.59</v>
      </c>
      <c r="E75" s="279">
        <v>328.59</v>
      </c>
      <c r="F75" s="280">
        <v>0</v>
      </c>
      <c r="G75" s="106" t="s">
        <v>1156</v>
      </c>
      <c r="H75" s="106">
        <v>1</v>
      </c>
      <c r="I75" s="106" t="s">
        <v>2276</v>
      </c>
      <c r="J75" s="106">
        <v>10</v>
      </c>
      <c r="K75" s="106">
        <v>200</v>
      </c>
      <c r="L75" s="105">
        <v>7.2</v>
      </c>
      <c r="M75" s="106" t="s">
        <v>2271</v>
      </c>
      <c r="N75" s="282"/>
      <c r="O75" s="265" t="s">
        <v>678</v>
      </c>
      <c r="P75" s="132"/>
      <c r="Q75" s="132"/>
      <c r="R75" s="132"/>
      <c r="S75" s="132"/>
      <c r="T75" s="132"/>
    </row>
    <row r="76" spans="1:20" s="116" customFormat="1" ht="12.75" x14ac:dyDescent="0.2">
      <c r="A76" s="111" t="s">
        <v>3020</v>
      </c>
      <c r="B76" s="55" t="s">
        <v>3021</v>
      </c>
      <c r="C76" s="104" t="s">
        <v>3065</v>
      </c>
      <c r="D76" s="357">
        <v>9.94</v>
      </c>
      <c r="E76" s="279">
        <v>9.94</v>
      </c>
      <c r="F76" s="280">
        <v>0</v>
      </c>
      <c r="G76" s="106" t="s">
        <v>1156</v>
      </c>
      <c r="H76" s="106">
        <v>1</v>
      </c>
      <c r="I76" s="106" t="s">
        <v>2276</v>
      </c>
      <c r="J76" s="106">
        <v>500</v>
      </c>
      <c r="K76" s="106">
        <v>22500</v>
      </c>
      <c r="L76" s="105">
        <v>2.4</v>
      </c>
      <c r="M76" s="106" t="s">
        <v>2272</v>
      </c>
      <c r="N76" s="282"/>
      <c r="O76" s="265" t="s">
        <v>678</v>
      </c>
      <c r="P76" s="132"/>
      <c r="Q76" s="132"/>
      <c r="R76" s="132"/>
      <c r="S76" s="132"/>
      <c r="T76" s="132"/>
    </row>
    <row r="77" spans="1:20" s="116" customFormat="1" ht="12.75" x14ac:dyDescent="0.2">
      <c r="A77" s="111" t="s">
        <v>3022</v>
      </c>
      <c r="B77" s="55" t="s">
        <v>3023</v>
      </c>
      <c r="C77" s="104" t="s">
        <v>3066</v>
      </c>
      <c r="D77" s="357">
        <v>38.130000000000003</v>
      </c>
      <c r="E77" s="279">
        <v>38.130000000000003</v>
      </c>
      <c r="F77" s="280">
        <v>0</v>
      </c>
      <c r="G77" s="106" t="s">
        <v>1156</v>
      </c>
      <c r="H77" s="106">
        <v>10</v>
      </c>
      <c r="I77" s="106" t="s">
        <v>2276</v>
      </c>
      <c r="J77" s="106">
        <v>10</v>
      </c>
      <c r="K77" s="106">
        <v>1500</v>
      </c>
      <c r="L77" s="105">
        <v>0.33</v>
      </c>
      <c r="M77" s="106" t="s">
        <v>2272</v>
      </c>
      <c r="N77" s="282"/>
      <c r="O77" s="265" t="s">
        <v>678</v>
      </c>
      <c r="P77" s="132"/>
      <c r="Q77" s="132"/>
      <c r="R77" s="132"/>
      <c r="S77" s="132"/>
      <c r="T77" s="132"/>
    </row>
    <row r="78" spans="1:20" s="116" customFormat="1" x14ac:dyDescent="0.25">
      <c r="A78" s="111" t="s">
        <v>286</v>
      </c>
      <c r="B78" s="57" t="s">
        <v>2364</v>
      </c>
      <c r="C78" s="104" t="s">
        <v>3250</v>
      </c>
      <c r="D78" s="357">
        <v>10.02</v>
      </c>
      <c r="E78" s="279">
        <v>10.02</v>
      </c>
      <c r="F78" s="280">
        <v>0</v>
      </c>
      <c r="G78" s="106" t="s">
        <v>1156</v>
      </c>
      <c r="H78" s="106">
        <v>10</v>
      </c>
      <c r="I78" s="106" t="s">
        <v>2274</v>
      </c>
      <c r="J78" s="106">
        <v>500</v>
      </c>
      <c r="K78" s="106">
        <v>9000</v>
      </c>
      <c r="L78" s="105">
        <v>3.5</v>
      </c>
      <c r="M78" s="106" t="s">
        <v>2271</v>
      </c>
      <c r="N78" s="282"/>
      <c r="O78"/>
      <c r="P78" s="132"/>
      <c r="Q78" s="132"/>
      <c r="R78" s="132"/>
      <c r="S78" s="132"/>
      <c r="T78" s="132"/>
    </row>
    <row r="79" spans="1:20" s="116" customFormat="1" ht="12.75" x14ac:dyDescent="0.2">
      <c r="A79" s="111" t="s">
        <v>287</v>
      </c>
      <c r="B79" s="57" t="s">
        <v>2365</v>
      </c>
      <c r="C79" s="104" t="s">
        <v>1770</v>
      </c>
      <c r="D79" s="357">
        <v>10.02</v>
      </c>
      <c r="E79" s="279">
        <v>10.02</v>
      </c>
      <c r="F79" s="280">
        <v>0</v>
      </c>
      <c r="G79" s="106" t="s">
        <v>1156</v>
      </c>
      <c r="H79" s="106">
        <v>10</v>
      </c>
      <c r="I79" s="106" t="s">
        <v>2274</v>
      </c>
      <c r="J79" s="106">
        <v>500</v>
      </c>
      <c r="K79" s="106">
        <v>9000</v>
      </c>
      <c r="L79" s="105">
        <v>3.5</v>
      </c>
      <c r="M79" s="106" t="s">
        <v>2633</v>
      </c>
      <c r="N79" s="282"/>
      <c r="O79" s="265" t="s">
        <v>678</v>
      </c>
      <c r="P79" s="132"/>
      <c r="Q79" s="132"/>
      <c r="R79" s="132"/>
      <c r="S79" s="132"/>
      <c r="T79" s="132"/>
    </row>
    <row r="80" spans="1:20" s="27" customFormat="1" x14ac:dyDescent="0.25">
      <c r="A80" s="136" t="s">
        <v>288</v>
      </c>
      <c r="B80" s="76" t="s">
        <v>624</v>
      </c>
      <c r="C80" s="81" t="s">
        <v>3221</v>
      </c>
      <c r="D80" s="380"/>
      <c r="E80" s="381"/>
      <c r="F80" s="381"/>
      <c r="G80" s="81"/>
      <c r="H80" s="81"/>
      <c r="I80" s="81"/>
      <c r="J80" s="81"/>
      <c r="K80" s="81"/>
      <c r="L80" s="81"/>
      <c r="N80" s="284"/>
      <c r="O80" s="18"/>
      <c r="P80" s="11"/>
      <c r="Q80" s="11"/>
      <c r="R80" s="11"/>
      <c r="S80" s="11"/>
      <c r="T80" s="11"/>
    </row>
    <row r="81" spans="1:20" s="97" customFormat="1" ht="12.75" x14ac:dyDescent="0.2">
      <c r="A81" s="111" t="s">
        <v>3170</v>
      </c>
      <c r="B81" s="57" t="s">
        <v>3171</v>
      </c>
      <c r="C81" s="104" t="s">
        <v>3201</v>
      </c>
      <c r="D81" s="357">
        <v>179.1</v>
      </c>
      <c r="E81" s="279">
        <v>179.1</v>
      </c>
      <c r="F81" s="280">
        <v>0</v>
      </c>
      <c r="G81" s="106" t="s">
        <v>1143</v>
      </c>
      <c r="H81" s="106">
        <v>1</v>
      </c>
      <c r="I81" s="106" t="s">
        <v>2276</v>
      </c>
      <c r="J81" s="106">
        <v>24</v>
      </c>
      <c r="K81" s="106">
        <v>720</v>
      </c>
      <c r="L81" s="105">
        <v>6.8</v>
      </c>
      <c r="M81" s="106" t="s">
        <v>2271</v>
      </c>
      <c r="N81" s="282"/>
      <c r="O81" s="265"/>
      <c r="P81" s="132"/>
      <c r="Q81" s="132"/>
      <c r="R81" s="132"/>
      <c r="S81" s="132"/>
      <c r="T81" s="132"/>
    </row>
    <row r="82" spans="1:20" s="97" customFormat="1" ht="12.75" x14ac:dyDescent="0.2">
      <c r="A82" s="111" t="s">
        <v>3172</v>
      </c>
      <c r="B82" s="57" t="s">
        <v>3173</v>
      </c>
      <c r="C82" s="104" t="s">
        <v>3198</v>
      </c>
      <c r="D82" s="357">
        <v>37.799999999999997</v>
      </c>
      <c r="E82" s="279">
        <v>37.799999999999997</v>
      </c>
      <c r="F82" s="280">
        <v>0</v>
      </c>
      <c r="G82" s="106" t="s">
        <v>1143</v>
      </c>
      <c r="H82" s="106">
        <v>1</v>
      </c>
      <c r="I82" s="106" t="s">
        <v>2276</v>
      </c>
      <c r="J82" s="106">
        <v>150</v>
      </c>
      <c r="K82" s="106">
        <v>4500</v>
      </c>
      <c r="L82" s="105">
        <v>7.1</v>
      </c>
      <c r="M82" s="106" t="s">
        <v>2272</v>
      </c>
      <c r="N82" s="282"/>
      <c r="O82" s="265"/>
      <c r="P82" s="132"/>
      <c r="Q82" s="132"/>
      <c r="R82" s="132"/>
      <c r="S82" s="132"/>
      <c r="T82" s="132"/>
    </row>
    <row r="83" spans="1:20" s="97" customFormat="1" ht="12.75" x14ac:dyDescent="0.2">
      <c r="A83" s="111" t="s">
        <v>3174</v>
      </c>
      <c r="B83" s="57" t="s">
        <v>3175</v>
      </c>
      <c r="C83" s="104" t="s">
        <v>3199</v>
      </c>
      <c r="D83" s="357">
        <v>37.799999999999997</v>
      </c>
      <c r="E83" s="279">
        <v>37.799999999999997</v>
      </c>
      <c r="F83" s="280">
        <v>0</v>
      </c>
      <c r="G83" s="106" t="s">
        <v>1143</v>
      </c>
      <c r="H83" s="106">
        <v>1</v>
      </c>
      <c r="I83" s="106" t="s">
        <v>2276</v>
      </c>
      <c r="J83" s="106">
        <v>150</v>
      </c>
      <c r="K83" s="106">
        <v>4500</v>
      </c>
      <c r="L83" s="105">
        <v>7.1</v>
      </c>
      <c r="M83" s="106" t="s">
        <v>2272</v>
      </c>
      <c r="N83" s="282"/>
      <c r="O83" s="265"/>
      <c r="P83" s="132"/>
      <c r="Q83" s="132"/>
      <c r="R83" s="132"/>
      <c r="S83" s="132"/>
      <c r="T83" s="132"/>
    </row>
    <row r="84" spans="1:20" s="97" customFormat="1" ht="12.75" x14ac:dyDescent="0.2">
      <c r="A84" s="111" t="s">
        <v>3176</v>
      </c>
      <c r="B84" s="57" t="s">
        <v>3177</v>
      </c>
      <c r="C84" s="104" t="s">
        <v>3202</v>
      </c>
      <c r="D84" s="357">
        <v>37.799999999999997</v>
      </c>
      <c r="E84" s="279">
        <v>37.799999999999997</v>
      </c>
      <c r="F84" s="280">
        <v>0</v>
      </c>
      <c r="G84" s="106" t="s">
        <v>1143</v>
      </c>
      <c r="H84" s="106">
        <v>1</v>
      </c>
      <c r="I84" s="106" t="s">
        <v>2276</v>
      </c>
      <c r="J84" s="106">
        <v>150</v>
      </c>
      <c r="K84" s="106">
        <v>4500</v>
      </c>
      <c r="L84" s="105">
        <v>7.1</v>
      </c>
      <c r="M84" s="106" t="s">
        <v>2272</v>
      </c>
      <c r="N84" s="282"/>
      <c r="O84" s="265"/>
      <c r="P84" s="132"/>
      <c r="Q84" s="132"/>
      <c r="R84" s="132"/>
      <c r="S84" s="132"/>
      <c r="T84" s="132"/>
    </row>
    <row r="85" spans="1:20" s="116" customFormat="1" ht="12.75" x14ac:dyDescent="0.2">
      <c r="A85" s="111" t="s">
        <v>289</v>
      </c>
      <c r="B85" s="57" t="s">
        <v>1160</v>
      </c>
      <c r="C85" s="104" t="s">
        <v>1161</v>
      </c>
      <c r="D85" s="357">
        <v>300.36</v>
      </c>
      <c r="E85" s="279">
        <v>300.36</v>
      </c>
      <c r="F85" s="280">
        <v>0</v>
      </c>
      <c r="G85" s="106" t="s">
        <v>1156</v>
      </c>
      <c r="H85" s="106">
        <v>1</v>
      </c>
      <c r="I85" s="106" t="s">
        <v>2276</v>
      </c>
      <c r="J85" s="106" t="s">
        <v>683</v>
      </c>
      <c r="K85" s="106">
        <v>300</v>
      </c>
      <c r="L85" s="105">
        <v>5.0999999999999996</v>
      </c>
      <c r="M85" s="106" t="s">
        <v>2271</v>
      </c>
      <c r="N85" s="282"/>
      <c r="O85" s="265" t="s">
        <v>678</v>
      </c>
      <c r="P85" s="132"/>
      <c r="Q85" s="132"/>
      <c r="R85" s="132"/>
      <c r="S85" s="132"/>
      <c r="T85" s="132"/>
    </row>
    <row r="86" spans="1:20" s="97" customFormat="1" x14ac:dyDescent="0.2">
      <c r="A86" s="136" t="s">
        <v>3302</v>
      </c>
      <c r="B86" s="76"/>
      <c r="C86" s="81" t="s">
        <v>3303</v>
      </c>
      <c r="D86" s="380"/>
      <c r="E86" s="381"/>
      <c r="F86" s="381"/>
      <c r="G86" s="81"/>
      <c r="H86" s="81"/>
      <c r="I86" s="81"/>
      <c r="J86" s="81"/>
      <c r="K86" s="81"/>
      <c r="L86" s="81"/>
      <c r="M86" s="27"/>
      <c r="N86" s="284"/>
      <c r="P86" s="356"/>
    </row>
    <row r="87" spans="1:20" s="97" customFormat="1" ht="12.75" x14ac:dyDescent="0.2">
      <c r="A87" s="111" t="s">
        <v>3304</v>
      </c>
      <c r="B87" s="57" t="s">
        <v>3306</v>
      </c>
      <c r="C87" s="104" t="s">
        <v>3307</v>
      </c>
      <c r="D87" s="357">
        <v>48.17</v>
      </c>
      <c r="E87" s="279" t="s">
        <v>2276</v>
      </c>
      <c r="F87" s="280" t="s">
        <v>678</v>
      </c>
      <c r="G87" s="106" t="s">
        <v>1156</v>
      </c>
      <c r="H87" s="106">
        <v>50</v>
      </c>
      <c r="I87" s="106" t="s">
        <v>2276</v>
      </c>
      <c r="J87" s="106">
        <v>50</v>
      </c>
      <c r="K87" s="106">
        <v>600</v>
      </c>
      <c r="L87" s="105">
        <v>18.3</v>
      </c>
      <c r="M87" s="106" t="s">
        <v>2632</v>
      </c>
      <c r="N87" s="282"/>
      <c r="O87" s="265"/>
      <c r="P87" s="356"/>
    </row>
    <row r="88" spans="1:20" s="97" customFormat="1" ht="12.75" x14ac:dyDescent="0.2">
      <c r="A88" s="111" t="s">
        <v>3305</v>
      </c>
      <c r="B88" s="57" t="s">
        <v>3308</v>
      </c>
      <c r="C88" s="104" t="s">
        <v>3309</v>
      </c>
      <c r="D88" s="357">
        <v>48.17</v>
      </c>
      <c r="E88" s="279" t="s">
        <v>2276</v>
      </c>
      <c r="F88" s="280" t="s">
        <v>678</v>
      </c>
      <c r="G88" s="106" t="s">
        <v>1156</v>
      </c>
      <c r="H88" s="106">
        <v>50</v>
      </c>
      <c r="I88" s="106" t="s">
        <v>2276</v>
      </c>
      <c r="J88" s="106">
        <v>50</v>
      </c>
      <c r="K88" s="106">
        <v>600</v>
      </c>
      <c r="L88" s="105">
        <v>18.3</v>
      </c>
      <c r="M88" s="106" t="s">
        <v>2632</v>
      </c>
      <c r="N88" s="282"/>
      <c r="O88" s="265"/>
      <c r="P88" s="356"/>
    </row>
    <row r="89" spans="1:20" s="128" customFormat="1" ht="15.75" x14ac:dyDescent="0.25">
      <c r="A89" s="102" t="s">
        <v>300</v>
      </c>
      <c r="B89" s="103" t="s">
        <v>622</v>
      </c>
      <c r="C89" s="394" t="s">
        <v>1183</v>
      </c>
      <c r="D89" s="382"/>
      <c r="E89" s="382"/>
      <c r="F89" s="382"/>
      <c r="G89" s="365"/>
      <c r="H89" s="365"/>
      <c r="I89" s="365"/>
      <c r="J89" s="365"/>
      <c r="K89" s="365"/>
      <c r="L89" s="365"/>
      <c r="M89" s="362"/>
      <c r="N89" s="287"/>
      <c r="O89" s="18"/>
      <c r="P89" s="127"/>
      <c r="Q89" s="127"/>
      <c r="R89" s="127"/>
      <c r="S89" s="127"/>
      <c r="T89" s="127"/>
    </row>
    <row r="90" spans="1:20" s="27" customFormat="1" x14ac:dyDescent="0.25">
      <c r="A90" s="136" t="s">
        <v>358</v>
      </c>
      <c r="B90" s="76" t="s">
        <v>624</v>
      </c>
      <c r="C90" s="81" t="s">
        <v>1309</v>
      </c>
      <c r="D90" s="380"/>
      <c r="E90" s="381"/>
      <c r="F90" s="381"/>
      <c r="G90" s="81"/>
      <c r="H90" s="81"/>
      <c r="I90" s="81"/>
      <c r="J90" s="81"/>
      <c r="K90" s="81"/>
      <c r="L90" s="81"/>
      <c r="N90" s="284"/>
      <c r="O90" s="18"/>
      <c r="P90" s="11"/>
      <c r="Q90" s="11"/>
      <c r="R90" s="11"/>
      <c r="S90" s="11"/>
      <c r="T90" s="11"/>
    </row>
    <row r="91" spans="1:20" s="116" customFormat="1" ht="12.75" x14ac:dyDescent="0.2">
      <c r="A91" s="110" t="s">
        <v>359</v>
      </c>
      <c r="B91" s="55" t="s">
        <v>1310</v>
      </c>
      <c r="C91" s="104" t="s">
        <v>1311</v>
      </c>
      <c r="D91" s="357">
        <v>35.75</v>
      </c>
      <c r="E91" s="279">
        <v>35.75</v>
      </c>
      <c r="F91" s="280">
        <v>0</v>
      </c>
      <c r="G91" s="106" t="s">
        <v>682</v>
      </c>
      <c r="H91" s="106">
        <v>20</v>
      </c>
      <c r="I91" s="106" t="s">
        <v>2276</v>
      </c>
      <c r="J91" s="106" t="s">
        <v>819</v>
      </c>
      <c r="K91" s="106">
        <v>1300</v>
      </c>
      <c r="L91" s="105">
        <v>1.8</v>
      </c>
      <c r="M91" s="106" t="s">
        <v>2271</v>
      </c>
      <c r="N91" s="282"/>
      <c r="O91" s="265" t="s">
        <v>678</v>
      </c>
      <c r="P91" s="132"/>
      <c r="Q91" s="132"/>
      <c r="R91" s="132"/>
      <c r="S91" s="132"/>
      <c r="T91" s="132"/>
    </row>
    <row r="92" spans="1:20" s="134" customFormat="1" x14ac:dyDescent="0.25">
      <c r="A92" s="377" t="s">
        <v>360</v>
      </c>
      <c r="B92" s="378" t="s">
        <v>1193</v>
      </c>
      <c r="C92" s="246" t="s">
        <v>1312</v>
      </c>
      <c r="D92" s="383"/>
      <c r="E92" s="384"/>
      <c r="F92" s="384"/>
      <c r="G92" s="385"/>
      <c r="H92" s="385"/>
      <c r="I92" s="385"/>
      <c r="J92" s="385"/>
      <c r="K92" s="385"/>
      <c r="L92" s="386"/>
      <c r="M92" s="386"/>
      <c r="N92" s="288"/>
      <c r="O92" s="18"/>
      <c r="P92" s="135"/>
      <c r="Q92" s="135"/>
      <c r="R92" s="135"/>
      <c r="S92" s="135"/>
      <c r="T92" s="135"/>
    </row>
    <row r="93" spans="1:20" s="115" customFormat="1" x14ac:dyDescent="0.25">
      <c r="A93" s="110" t="s">
        <v>252</v>
      </c>
      <c r="B93" s="55" t="s">
        <v>1723</v>
      </c>
      <c r="C93" s="104" t="s">
        <v>1115</v>
      </c>
      <c r="D93" s="357">
        <v>0</v>
      </c>
      <c r="E93" s="403">
        <v>0</v>
      </c>
      <c r="F93" s="280" t="s">
        <v>678</v>
      </c>
      <c r="G93" s="106" t="s">
        <v>682</v>
      </c>
      <c r="H93" s="106">
        <v>100</v>
      </c>
      <c r="I93" s="106" t="s">
        <v>2276</v>
      </c>
      <c r="J93" s="106" t="s">
        <v>782</v>
      </c>
      <c r="K93" s="106">
        <v>39000</v>
      </c>
      <c r="L93" s="105">
        <v>1.1000000000000001</v>
      </c>
      <c r="M93" s="106" t="s">
        <v>2271</v>
      </c>
      <c r="N93" s="282"/>
      <c r="O93" s="265" t="s">
        <v>678</v>
      </c>
      <c r="P93"/>
      <c r="Q93" s="132"/>
      <c r="R93" s="132"/>
      <c r="S93" s="132"/>
      <c r="T93" s="132"/>
    </row>
    <row r="94" spans="1:20" s="116" customFormat="1" ht="12.75" x14ac:dyDescent="0.2">
      <c r="A94" s="379" t="s">
        <v>253</v>
      </c>
      <c r="B94" s="57" t="s">
        <v>1724</v>
      </c>
      <c r="C94" s="104" t="s">
        <v>1116</v>
      </c>
      <c r="D94" s="357">
        <v>0</v>
      </c>
      <c r="E94" s="403">
        <v>0</v>
      </c>
      <c r="F94" s="280" t="s">
        <v>678</v>
      </c>
      <c r="G94" s="106" t="s">
        <v>682</v>
      </c>
      <c r="H94" s="106">
        <v>100</v>
      </c>
      <c r="I94" s="106" t="s">
        <v>2276</v>
      </c>
      <c r="J94" s="106" t="s">
        <v>782</v>
      </c>
      <c r="K94" s="106">
        <v>39000</v>
      </c>
      <c r="L94" s="105">
        <v>1.1000000000000001</v>
      </c>
      <c r="M94" s="106" t="s">
        <v>2271</v>
      </c>
      <c r="N94" s="282"/>
      <c r="O94" s="265" t="s">
        <v>678</v>
      </c>
      <c r="P94" s="132"/>
      <c r="Q94" s="132"/>
      <c r="R94" s="132"/>
      <c r="S94" s="132"/>
      <c r="T94" s="132"/>
    </row>
    <row r="95" spans="1:20" s="116" customFormat="1" ht="12.75" x14ac:dyDescent="0.2">
      <c r="A95" s="379" t="s">
        <v>254</v>
      </c>
      <c r="B95" s="57" t="s">
        <v>1725</v>
      </c>
      <c r="C95" s="104" t="s">
        <v>1117</v>
      </c>
      <c r="D95" s="357">
        <v>0</v>
      </c>
      <c r="E95" s="403">
        <v>0</v>
      </c>
      <c r="F95" s="280" t="s">
        <v>678</v>
      </c>
      <c r="G95" s="106" t="s">
        <v>682</v>
      </c>
      <c r="H95" s="106">
        <v>100</v>
      </c>
      <c r="I95" s="106" t="s">
        <v>2276</v>
      </c>
      <c r="J95" s="106" t="s">
        <v>782</v>
      </c>
      <c r="K95" s="106">
        <v>39000</v>
      </c>
      <c r="L95" s="105">
        <v>1</v>
      </c>
      <c r="M95" s="106" t="s">
        <v>2271</v>
      </c>
      <c r="N95" s="282"/>
      <c r="O95" s="265" t="s">
        <v>678</v>
      </c>
      <c r="P95" s="132"/>
      <c r="Q95" s="132"/>
      <c r="R95" s="132"/>
      <c r="S95" s="132"/>
      <c r="T95" s="132"/>
    </row>
    <row r="96" spans="1:20" s="116" customFormat="1" ht="12.75" x14ac:dyDescent="0.2">
      <c r="A96" s="379" t="s">
        <v>255</v>
      </c>
      <c r="B96" s="57" t="s">
        <v>1726</v>
      </c>
      <c r="C96" s="104" t="s">
        <v>1118</v>
      </c>
      <c r="D96" s="357">
        <v>0</v>
      </c>
      <c r="E96" s="403">
        <v>0</v>
      </c>
      <c r="F96" s="280" t="s">
        <v>678</v>
      </c>
      <c r="G96" s="106" t="s">
        <v>682</v>
      </c>
      <c r="H96" s="106">
        <v>100</v>
      </c>
      <c r="I96" s="106" t="s">
        <v>2276</v>
      </c>
      <c r="J96" s="106" t="s">
        <v>782</v>
      </c>
      <c r="K96" s="106">
        <v>39000</v>
      </c>
      <c r="L96" s="105">
        <v>1.1000000000000001</v>
      </c>
      <c r="M96" s="106" t="s">
        <v>2271</v>
      </c>
      <c r="N96" s="282"/>
      <c r="O96" s="265" t="s">
        <v>678</v>
      </c>
      <c r="P96" s="132"/>
      <c r="Q96" s="132"/>
      <c r="R96" s="132"/>
      <c r="S96" s="132"/>
      <c r="T96" s="132"/>
    </row>
    <row r="97" spans="1:20" s="116" customFormat="1" ht="12.75" x14ac:dyDescent="0.2">
      <c r="A97" s="379" t="s">
        <v>256</v>
      </c>
      <c r="B97" s="57" t="s">
        <v>1727</v>
      </c>
      <c r="C97" s="104" t="s">
        <v>1119</v>
      </c>
      <c r="D97" s="357">
        <v>0</v>
      </c>
      <c r="E97" s="403">
        <v>0</v>
      </c>
      <c r="F97" s="280" t="s">
        <v>678</v>
      </c>
      <c r="G97" s="106" t="s">
        <v>682</v>
      </c>
      <c r="H97" s="106">
        <v>100</v>
      </c>
      <c r="I97" s="106" t="s">
        <v>2276</v>
      </c>
      <c r="J97" s="106" t="s">
        <v>782</v>
      </c>
      <c r="K97" s="106">
        <v>39000</v>
      </c>
      <c r="L97" s="105">
        <v>1.1000000000000001</v>
      </c>
      <c r="M97" s="106" t="s">
        <v>2271</v>
      </c>
      <c r="N97" s="282"/>
      <c r="O97" s="265" t="s">
        <v>678</v>
      </c>
      <c r="P97" s="132"/>
      <c r="Q97" s="132"/>
      <c r="R97" s="132"/>
      <c r="S97" s="132"/>
      <c r="T97" s="132"/>
    </row>
    <row r="98" spans="1:20" s="134" customFormat="1" x14ac:dyDescent="0.25">
      <c r="A98" s="377" t="s">
        <v>361</v>
      </c>
      <c r="B98" s="378" t="s">
        <v>1193</v>
      </c>
      <c r="C98" s="246" t="s">
        <v>1313</v>
      </c>
      <c r="D98" s="383"/>
      <c r="E98" s="384"/>
      <c r="F98" s="384"/>
      <c r="G98" s="385"/>
      <c r="H98" s="385"/>
      <c r="I98" s="385"/>
      <c r="J98" s="385"/>
      <c r="K98" s="385"/>
      <c r="L98" s="386"/>
      <c r="M98" s="386"/>
      <c r="N98" s="288"/>
      <c r="O98" s="18"/>
      <c r="P98" s="135"/>
      <c r="Q98" s="135"/>
      <c r="R98" s="135"/>
      <c r="S98" s="135"/>
      <c r="T98" s="135"/>
    </row>
    <row r="99" spans="1:20" s="115" customFormat="1" ht="12.75" x14ac:dyDescent="0.2">
      <c r="A99" s="110" t="s">
        <v>258</v>
      </c>
      <c r="B99" s="55" t="s">
        <v>258</v>
      </c>
      <c r="C99" s="104" t="s">
        <v>1121</v>
      </c>
      <c r="D99" s="357">
        <v>0</v>
      </c>
      <c r="E99" s="403">
        <v>0</v>
      </c>
      <c r="F99" s="280" t="s">
        <v>678</v>
      </c>
      <c r="G99" s="106" t="s">
        <v>682</v>
      </c>
      <c r="H99" s="106">
        <v>100</v>
      </c>
      <c r="I99" s="106" t="s">
        <v>2276</v>
      </c>
      <c r="J99" s="106" t="s">
        <v>782</v>
      </c>
      <c r="K99" s="106">
        <v>16200</v>
      </c>
      <c r="L99" s="105">
        <v>1.7</v>
      </c>
      <c r="M99" s="106" t="s">
        <v>2271</v>
      </c>
      <c r="N99" s="282"/>
      <c r="O99" s="265" t="s">
        <v>678</v>
      </c>
      <c r="P99" s="132"/>
      <c r="Q99" s="132"/>
      <c r="R99" s="132"/>
      <c r="S99" s="132"/>
      <c r="T99" s="132"/>
    </row>
    <row r="100" spans="1:20" s="116" customFormat="1" ht="12.75" x14ac:dyDescent="0.2">
      <c r="A100" s="379" t="s">
        <v>259</v>
      </c>
      <c r="B100" s="57" t="s">
        <v>259</v>
      </c>
      <c r="C100" s="104" t="s">
        <v>1122</v>
      </c>
      <c r="D100" s="357">
        <v>0</v>
      </c>
      <c r="E100" s="403">
        <v>0</v>
      </c>
      <c r="F100" s="280" t="s">
        <v>678</v>
      </c>
      <c r="G100" s="106" t="s">
        <v>682</v>
      </c>
      <c r="H100" s="106">
        <v>100</v>
      </c>
      <c r="I100" s="106" t="s">
        <v>2276</v>
      </c>
      <c r="J100" s="106" t="s">
        <v>782</v>
      </c>
      <c r="K100" s="106">
        <v>16200</v>
      </c>
      <c r="L100" s="105">
        <v>1.8</v>
      </c>
      <c r="M100" s="106" t="s">
        <v>2271</v>
      </c>
      <c r="N100" s="282"/>
      <c r="O100" s="265" t="s">
        <v>678</v>
      </c>
      <c r="P100" s="132"/>
      <c r="Q100" s="132"/>
      <c r="R100" s="132"/>
      <c r="S100" s="132"/>
      <c r="T100" s="132"/>
    </row>
    <row r="101" spans="1:20" s="128" customFormat="1" ht="15.75" x14ac:dyDescent="0.25">
      <c r="A101" s="102" t="s">
        <v>364</v>
      </c>
      <c r="B101" s="103" t="s">
        <v>622</v>
      </c>
      <c r="C101" s="131" t="s">
        <v>1316</v>
      </c>
      <c r="D101" s="387"/>
      <c r="E101" s="387"/>
      <c r="F101" s="387"/>
      <c r="G101" s="362"/>
      <c r="H101" s="362"/>
      <c r="I101" s="362"/>
      <c r="J101" s="362"/>
      <c r="K101" s="362"/>
      <c r="L101" s="362"/>
      <c r="M101" s="362"/>
      <c r="N101" s="287"/>
      <c r="O101" s="18"/>
      <c r="P101" s="127"/>
      <c r="Q101" s="127"/>
      <c r="R101" s="127"/>
      <c r="S101" s="127"/>
      <c r="T101" s="127"/>
    </row>
    <row r="102" spans="1:20" s="27" customFormat="1" x14ac:dyDescent="0.25">
      <c r="A102" s="136" t="s">
        <v>365</v>
      </c>
      <c r="B102" s="76" t="s">
        <v>624</v>
      </c>
      <c r="C102" s="81" t="s">
        <v>1317</v>
      </c>
      <c r="D102" s="380"/>
      <c r="E102" s="381"/>
      <c r="F102" s="381"/>
      <c r="G102" s="81"/>
      <c r="H102" s="81"/>
      <c r="I102" s="81"/>
      <c r="J102" s="81"/>
      <c r="K102" s="81"/>
      <c r="L102" s="81"/>
      <c r="N102" s="284"/>
      <c r="O102" s="18"/>
      <c r="P102" s="11"/>
      <c r="Q102" s="11"/>
      <c r="R102" s="11"/>
      <c r="S102" s="11"/>
      <c r="T102" s="11"/>
    </row>
    <row r="103" spans="1:20" s="97" customFormat="1" ht="12.75" x14ac:dyDescent="0.2">
      <c r="A103" s="110" t="s">
        <v>366</v>
      </c>
      <c r="B103" s="55" t="s">
        <v>366</v>
      </c>
      <c r="C103" s="104" t="s">
        <v>2527</v>
      </c>
      <c r="D103" s="357">
        <v>1602.31</v>
      </c>
      <c r="E103" s="279">
        <v>1602.31</v>
      </c>
      <c r="F103" s="280">
        <v>0</v>
      </c>
      <c r="G103" s="106" t="s">
        <v>1143</v>
      </c>
      <c r="H103" s="106">
        <v>1</v>
      </c>
      <c r="I103" s="106" t="s">
        <v>2276</v>
      </c>
      <c r="J103" s="106">
        <v>1</v>
      </c>
      <c r="K103" s="106">
        <v>28</v>
      </c>
      <c r="L103" s="105">
        <v>11</v>
      </c>
      <c r="M103" s="106" t="s">
        <v>2271</v>
      </c>
      <c r="N103" s="282"/>
      <c r="O103" s="265" t="s">
        <v>678</v>
      </c>
      <c r="P103" s="132"/>
      <c r="Q103" s="132"/>
      <c r="R103" s="132"/>
      <c r="S103" s="132"/>
      <c r="T103" s="132"/>
    </row>
    <row r="104" spans="1:20" s="116" customFormat="1" ht="12.75" x14ac:dyDescent="0.2">
      <c r="A104" s="379" t="s">
        <v>367</v>
      </c>
      <c r="B104" s="57" t="s">
        <v>367</v>
      </c>
      <c r="C104" s="104" t="s">
        <v>2528</v>
      </c>
      <c r="D104" s="357">
        <v>1602.31</v>
      </c>
      <c r="E104" s="279">
        <v>1602.31</v>
      </c>
      <c r="F104" s="280">
        <v>0</v>
      </c>
      <c r="G104" s="106" t="s">
        <v>1143</v>
      </c>
      <c r="H104" s="106">
        <v>1</v>
      </c>
      <c r="I104" s="106" t="s">
        <v>2276</v>
      </c>
      <c r="J104" s="106">
        <v>1</v>
      </c>
      <c r="K104" s="106">
        <v>22</v>
      </c>
      <c r="L104" s="105">
        <v>11</v>
      </c>
      <c r="M104" s="106" t="s">
        <v>2272</v>
      </c>
      <c r="N104" s="282"/>
      <c r="O104" s="265" t="s">
        <v>678</v>
      </c>
      <c r="P104" s="132"/>
      <c r="Q104" s="132"/>
      <c r="R104" s="132"/>
      <c r="S104" s="132"/>
      <c r="T104" s="132"/>
    </row>
    <row r="105" spans="1:20" s="116" customFormat="1" ht="12.75" x14ac:dyDescent="0.2">
      <c r="A105" s="379" t="s">
        <v>368</v>
      </c>
      <c r="B105" s="57" t="s">
        <v>368</v>
      </c>
      <c r="C105" s="104" t="s">
        <v>2529</v>
      </c>
      <c r="D105" s="357">
        <v>2009.66</v>
      </c>
      <c r="E105" s="279">
        <v>2009.66</v>
      </c>
      <c r="F105" s="280">
        <v>0</v>
      </c>
      <c r="G105" s="106" t="s">
        <v>1143</v>
      </c>
      <c r="H105" s="106">
        <v>1</v>
      </c>
      <c r="I105" s="106" t="s">
        <v>2276</v>
      </c>
      <c r="J105" s="106">
        <v>1</v>
      </c>
      <c r="K105" s="106">
        <v>22</v>
      </c>
      <c r="L105" s="105">
        <v>11.5</v>
      </c>
      <c r="M105" s="106" t="s">
        <v>2272</v>
      </c>
      <c r="N105" s="282"/>
      <c r="O105" s="265" t="s">
        <v>678</v>
      </c>
      <c r="P105" s="132"/>
      <c r="Q105" s="132"/>
      <c r="R105" s="132"/>
      <c r="S105" s="132"/>
      <c r="T105" s="132"/>
    </row>
    <row r="106" spans="1:20" s="27" customFormat="1" x14ac:dyDescent="0.25">
      <c r="A106" s="136" t="s">
        <v>369</v>
      </c>
      <c r="B106" s="76" t="s">
        <v>624</v>
      </c>
      <c r="C106" s="81" t="s">
        <v>1318</v>
      </c>
      <c r="D106" s="380"/>
      <c r="E106" s="381"/>
      <c r="F106" s="381"/>
      <c r="G106" s="81"/>
      <c r="H106" s="81"/>
      <c r="I106" s="81"/>
      <c r="J106" s="81"/>
      <c r="K106" s="81"/>
      <c r="L106" s="81"/>
      <c r="N106" s="284"/>
      <c r="O106" s="18"/>
      <c r="P106" s="11"/>
      <c r="Q106" s="11"/>
      <c r="R106" s="11"/>
      <c r="S106" s="11"/>
      <c r="T106" s="11"/>
    </row>
    <row r="107" spans="1:20" s="97" customFormat="1" ht="12.75" x14ac:dyDescent="0.2">
      <c r="A107" s="110" t="s">
        <v>370</v>
      </c>
      <c r="B107" s="55" t="s">
        <v>370</v>
      </c>
      <c r="C107" s="104" t="s">
        <v>1319</v>
      </c>
      <c r="D107" s="357">
        <v>127.28</v>
      </c>
      <c r="E107" s="279">
        <v>127.28</v>
      </c>
      <c r="F107" s="280">
        <v>0</v>
      </c>
      <c r="G107" s="106" t="s">
        <v>1143</v>
      </c>
      <c r="H107" s="106">
        <v>1</v>
      </c>
      <c r="I107" s="106" t="s">
        <v>2276</v>
      </c>
      <c r="J107" s="106">
        <v>90</v>
      </c>
      <c r="K107" s="106">
        <v>1980</v>
      </c>
      <c r="L107" s="105">
        <v>9.4</v>
      </c>
      <c r="M107" s="106" t="s">
        <v>2272</v>
      </c>
      <c r="N107" s="282"/>
      <c r="O107" s="265" t="s">
        <v>678</v>
      </c>
      <c r="P107" s="132"/>
      <c r="Q107" s="132"/>
      <c r="R107" s="132"/>
      <c r="S107" s="132"/>
      <c r="T107" s="132"/>
    </row>
    <row r="108" spans="1:20" s="116" customFormat="1" ht="12.75" x14ac:dyDescent="0.2">
      <c r="A108" s="379" t="s">
        <v>371</v>
      </c>
      <c r="B108" s="57" t="s">
        <v>371</v>
      </c>
      <c r="C108" s="104" t="s">
        <v>1320</v>
      </c>
      <c r="D108" s="357">
        <v>80.39</v>
      </c>
      <c r="E108" s="279">
        <v>80.39</v>
      </c>
      <c r="F108" s="280">
        <v>0</v>
      </c>
      <c r="G108" s="106" t="s">
        <v>1143</v>
      </c>
      <c r="H108" s="106">
        <v>1</v>
      </c>
      <c r="I108" s="106" t="s">
        <v>2276</v>
      </c>
      <c r="J108" s="106">
        <v>1</v>
      </c>
      <c r="K108" s="106" t="s">
        <v>677</v>
      </c>
      <c r="L108" s="105">
        <v>0.52</v>
      </c>
      <c r="M108" s="106" t="s">
        <v>2271</v>
      </c>
      <c r="N108" s="282"/>
      <c r="O108" s="265" t="s">
        <v>678</v>
      </c>
      <c r="P108" s="132"/>
      <c r="Q108" s="132"/>
      <c r="R108" s="132"/>
      <c r="S108" s="132"/>
      <c r="T108" s="132"/>
    </row>
    <row r="109" spans="1:20" s="27" customFormat="1" x14ac:dyDescent="0.25">
      <c r="A109" s="136" t="s">
        <v>372</v>
      </c>
      <c r="B109" s="76" t="s">
        <v>624</v>
      </c>
      <c r="C109" s="81" t="s">
        <v>1321</v>
      </c>
      <c r="D109" s="380"/>
      <c r="E109" s="381"/>
      <c r="F109" s="381"/>
      <c r="G109" s="81"/>
      <c r="H109" s="81"/>
      <c r="I109" s="81"/>
      <c r="J109" s="81"/>
      <c r="K109" s="81"/>
      <c r="L109" s="81"/>
      <c r="N109" s="284"/>
      <c r="O109" s="18"/>
      <c r="P109" s="11"/>
      <c r="Q109" s="11"/>
      <c r="R109" s="11"/>
      <c r="S109" s="11"/>
      <c r="T109" s="11"/>
    </row>
    <row r="110" spans="1:20" s="97" customFormat="1" ht="12.75" x14ac:dyDescent="0.2">
      <c r="A110" s="110" t="s">
        <v>373</v>
      </c>
      <c r="B110" s="55" t="s">
        <v>373</v>
      </c>
      <c r="C110" s="104" t="s">
        <v>1322</v>
      </c>
      <c r="D110" s="357">
        <v>26.69</v>
      </c>
      <c r="E110" s="279">
        <v>26.69</v>
      </c>
      <c r="F110" s="280">
        <v>0</v>
      </c>
      <c r="G110" s="106" t="s">
        <v>1143</v>
      </c>
      <c r="H110" s="106">
        <v>1</v>
      </c>
      <c r="I110" s="106" t="s">
        <v>2276</v>
      </c>
      <c r="J110" s="106">
        <v>50</v>
      </c>
      <c r="K110" s="106">
        <v>1320</v>
      </c>
      <c r="L110" s="105">
        <v>0.3</v>
      </c>
      <c r="M110" s="106" t="s">
        <v>2272</v>
      </c>
      <c r="N110" s="282"/>
      <c r="O110" s="265" t="s">
        <v>678</v>
      </c>
      <c r="P110" s="132"/>
      <c r="Q110" s="132"/>
      <c r="R110" s="132"/>
      <c r="S110" s="132"/>
      <c r="T110" s="132"/>
    </row>
    <row r="111" spans="1:20" s="116" customFormat="1" ht="12.75" x14ac:dyDescent="0.2">
      <c r="A111" s="379" t="s">
        <v>374</v>
      </c>
      <c r="B111" s="57" t="s">
        <v>374</v>
      </c>
      <c r="C111" s="104" t="s">
        <v>1323</v>
      </c>
      <c r="D111" s="357">
        <v>26.69</v>
      </c>
      <c r="E111" s="279">
        <v>26.69</v>
      </c>
      <c r="F111" s="280">
        <v>0</v>
      </c>
      <c r="G111" s="106" t="s">
        <v>1143</v>
      </c>
      <c r="H111" s="106">
        <v>1</v>
      </c>
      <c r="I111" s="106" t="s">
        <v>2276</v>
      </c>
      <c r="J111" s="106">
        <v>50</v>
      </c>
      <c r="K111" s="106">
        <v>1320</v>
      </c>
      <c r="L111" s="105">
        <v>0.3</v>
      </c>
      <c r="M111" s="106" t="s">
        <v>2272</v>
      </c>
      <c r="N111" s="282"/>
      <c r="O111" s="265" t="s">
        <v>678</v>
      </c>
      <c r="P111" s="132"/>
      <c r="Q111" s="132"/>
      <c r="R111" s="132"/>
      <c r="S111" s="132"/>
      <c r="T111" s="132"/>
    </row>
    <row r="112" spans="1:20" s="116" customFormat="1" ht="12.75" x14ac:dyDescent="0.2">
      <c r="A112" s="379" t="s">
        <v>375</v>
      </c>
      <c r="B112" s="57" t="s">
        <v>375</v>
      </c>
      <c r="C112" s="104" t="s">
        <v>1324</v>
      </c>
      <c r="D112" s="357">
        <v>26.69</v>
      </c>
      <c r="E112" s="279">
        <v>26.69</v>
      </c>
      <c r="F112" s="280">
        <v>0</v>
      </c>
      <c r="G112" s="106" t="s">
        <v>1143</v>
      </c>
      <c r="H112" s="106">
        <v>1</v>
      </c>
      <c r="I112" s="106" t="s">
        <v>2276</v>
      </c>
      <c r="J112" s="106">
        <v>50</v>
      </c>
      <c r="K112" s="106">
        <v>1320</v>
      </c>
      <c r="L112" s="105">
        <v>0.3</v>
      </c>
      <c r="M112" s="106" t="s">
        <v>2272</v>
      </c>
      <c r="N112" s="282"/>
      <c r="O112" s="265" t="s">
        <v>678</v>
      </c>
      <c r="P112" s="132"/>
      <c r="Q112" s="132"/>
      <c r="R112" s="132"/>
      <c r="S112" s="132"/>
      <c r="T112" s="132"/>
    </row>
    <row r="113" spans="1:24" s="116" customFormat="1" ht="12.75" x14ac:dyDescent="0.2">
      <c r="A113" s="379" t="s">
        <v>376</v>
      </c>
      <c r="B113" s="57" t="s">
        <v>376</v>
      </c>
      <c r="C113" s="104" t="s">
        <v>1325</v>
      </c>
      <c r="D113" s="357">
        <v>26.69</v>
      </c>
      <c r="E113" s="279">
        <v>26.69</v>
      </c>
      <c r="F113" s="280">
        <v>0</v>
      </c>
      <c r="G113" s="106" t="s">
        <v>1143</v>
      </c>
      <c r="H113" s="106">
        <v>1</v>
      </c>
      <c r="I113" s="106" t="s">
        <v>2276</v>
      </c>
      <c r="J113" s="106">
        <v>50</v>
      </c>
      <c r="K113" s="106">
        <v>1320</v>
      </c>
      <c r="L113" s="105">
        <v>0.3</v>
      </c>
      <c r="M113" s="106" t="s">
        <v>2272</v>
      </c>
      <c r="N113" s="282"/>
      <c r="O113" s="265" t="s">
        <v>678</v>
      </c>
      <c r="P113" s="132"/>
      <c r="Q113" s="132"/>
      <c r="R113" s="132"/>
      <c r="S113" s="132"/>
      <c r="T113" s="132"/>
    </row>
    <row r="114" spans="1:24" s="116" customFormat="1" ht="12.75" x14ac:dyDescent="0.2">
      <c r="A114" s="379" t="s">
        <v>377</v>
      </c>
      <c r="B114" s="57" t="s">
        <v>377</v>
      </c>
      <c r="C114" s="104" t="s">
        <v>1326</v>
      </c>
      <c r="D114" s="357">
        <v>26.69</v>
      </c>
      <c r="E114" s="279">
        <v>26.69</v>
      </c>
      <c r="F114" s="280">
        <v>0</v>
      </c>
      <c r="G114" s="106" t="s">
        <v>1143</v>
      </c>
      <c r="H114" s="106">
        <v>1</v>
      </c>
      <c r="I114" s="106" t="s">
        <v>2276</v>
      </c>
      <c r="J114" s="106">
        <v>50</v>
      </c>
      <c r="K114" s="106">
        <v>1320</v>
      </c>
      <c r="L114" s="105">
        <v>0.3</v>
      </c>
      <c r="M114" s="106" t="s">
        <v>2272</v>
      </c>
      <c r="N114" s="282"/>
      <c r="O114" s="265" t="s">
        <v>678</v>
      </c>
      <c r="P114" s="132"/>
      <c r="Q114" s="132"/>
      <c r="R114" s="132"/>
      <c r="S114" s="132"/>
      <c r="T114" s="132"/>
    </row>
    <row r="115" spans="1:24" s="131" customFormat="1" ht="15.75" x14ac:dyDescent="0.25">
      <c r="A115" s="102" t="s">
        <v>587</v>
      </c>
      <c r="B115" s="103" t="s">
        <v>622</v>
      </c>
      <c r="C115" s="394" t="s">
        <v>1645</v>
      </c>
      <c r="D115" s="382"/>
      <c r="E115" s="382"/>
      <c r="F115" s="382"/>
      <c r="G115" s="365"/>
      <c r="H115" s="365"/>
      <c r="I115" s="365"/>
      <c r="J115" s="365"/>
      <c r="K115" s="365"/>
      <c r="L115" s="365"/>
      <c r="M115" s="362"/>
      <c r="N115" s="287"/>
      <c r="O115" s="18"/>
      <c r="P115" s="130"/>
      <c r="Q115" s="130"/>
      <c r="R115" s="130"/>
      <c r="S115" s="130"/>
      <c r="T115" s="130"/>
    </row>
    <row r="116" spans="1:24" s="27" customFormat="1" x14ac:dyDescent="0.25">
      <c r="A116" s="136" t="s">
        <v>588</v>
      </c>
      <c r="B116" s="76" t="s">
        <v>624</v>
      </c>
      <c r="C116" s="81" t="s">
        <v>1646</v>
      </c>
      <c r="D116" s="380"/>
      <c r="E116" s="381"/>
      <c r="F116" s="381"/>
      <c r="G116" s="81"/>
      <c r="H116" s="81"/>
      <c r="I116" s="81"/>
      <c r="J116" s="81"/>
      <c r="K116" s="81"/>
      <c r="L116" s="81"/>
      <c r="N116" s="284"/>
      <c r="O116" s="18"/>
      <c r="P116" s="11"/>
      <c r="Q116" s="11"/>
      <c r="R116" s="11"/>
      <c r="S116" s="11"/>
      <c r="T116" s="11"/>
    </row>
    <row r="117" spans="1:24" s="116" customFormat="1" ht="12.75" x14ac:dyDescent="0.2">
      <c r="A117" s="379" t="s">
        <v>589</v>
      </c>
      <c r="B117" s="57" t="s">
        <v>1647</v>
      </c>
      <c r="C117" s="104" t="s">
        <v>1648</v>
      </c>
      <c r="D117" s="357">
        <v>45.08</v>
      </c>
      <c r="E117" s="279">
        <v>45.08</v>
      </c>
      <c r="F117" s="280">
        <v>0</v>
      </c>
      <c r="G117" s="106" t="s">
        <v>682</v>
      </c>
      <c r="H117" s="106">
        <v>20</v>
      </c>
      <c r="I117" s="106" t="s">
        <v>2276</v>
      </c>
      <c r="J117" s="106" t="s">
        <v>819</v>
      </c>
      <c r="K117" s="106">
        <v>800</v>
      </c>
      <c r="L117" s="105">
        <v>6.4</v>
      </c>
      <c r="M117" s="106" t="s">
        <v>2272</v>
      </c>
      <c r="N117" s="282"/>
      <c r="O117" s="265" t="s">
        <v>678</v>
      </c>
      <c r="P117" s="132"/>
      <c r="Q117" s="132"/>
      <c r="R117" s="132"/>
      <c r="S117" s="132"/>
      <c r="T117" s="132"/>
    </row>
    <row r="118" spans="1:24" s="116" customFormat="1" ht="12.75" x14ac:dyDescent="0.2">
      <c r="A118" s="379" t="s">
        <v>590</v>
      </c>
      <c r="B118" s="57" t="s">
        <v>1649</v>
      </c>
      <c r="C118" s="104" t="s">
        <v>1650</v>
      </c>
      <c r="D118" s="357">
        <v>82.74</v>
      </c>
      <c r="E118" s="279">
        <v>82.74</v>
      </c>
      <c r="F118" s="280">
        <v>0</v>
      </c>
      <c r="G118" s="106" t="s">
        <v>682</v>
      </c>
      <c r="H118" s="106">
        <v>20</v>
      </c>
      <c r="I118" s="106" t="s">
        <v>2276</v>
      </c>
      <c r="J118" s="106" t="s">
        <v>819</v>
      </c>
      <c r="K118" s="106">
        <v>240</v>
      </c>
      <c r="L118" s="105">
        <v>12.2</v>
      </c>
      <c r="M118" s="106" t="s">
        <v>2272</v>
      </c>
      <c r="N118" s="282"/>
      <c r="O118" s="265" t="s">
        <v>678</v>
      </c>
      <c r="P118" s="132"/>
      <c r="Q118" s="132"/>
      <c r="R118" s="132"/>
      <c r="S118" s="132"/>
      <c r="T118" s="132"/>
    </row>
    <row r="119" spans="1:24" s="116" customFormat="1" ht="12.75" x14ac:dyDescent="0.2">
      <c r="A119" s="379" t="s">
        <v>591</v>
      </c>
      <c r="B119" s="57" t="s">
        <v>1651</v>
      </c>
      <c r="C119" s="104" t="s">
        <v>1652</v>
      </c>
      <c r="D119" s="357">
        <v>62.87</v>
      </c>
      <c r="E119" s="279">
        <v>62.87</v>
      </c>
      <c r="F119" s="280">
        <v>0</v>
      </c>
      <c r="G119" s="106" t="s">
        <v>682</v>
      </c>
      <c r="H119" s="106">
        <v>20</v>
      </c>
      <c r="I119" s="106" t="s">
        <v>2276</v>
      </c>
      <c r="J119" s="106" t="s">
        <v>819</v>
      </c>
      <c r="K119" s="106">
        <v>240</v>
      </c>
      <c r="L119" s="105">
        <v>10.4</v>
      </c>
      <c r="M119" s="106" t="s">
        <v>2272</v>
      </c>
      <c r="N119" s="282"/>
      <c r="O119" s="265" t="s">
        <v>678</v>
      </c>
      <c r="P119" s="132"/>
      <c r="Q119" s="132"/>
      <c r="R119" s="132"/>
      <c r="S119" s="132"/>
      <c r="T119" s="132"/>
    </row>
    <row r="120" spans="1:24" s="27" customFormat="1" x14ac:dyDescent="0.25">
      <c r="A120" s="136" t="s">
        <v>592</v>
      </c>
      <c r="B120" s="76" t="s">
        <v>624</v>
      </c>
      <c r="C120" s="81" t="s">
        <v>1653</v>
      </c>
      <c r="D120" s="380"/>
      <c r="E120" s="381"/>
      <c r="F120" s="381"/>
      <c r="G120" s="81"/>
      <c r="H120" s="81"/>
      <c r="I120" s="81"/>
      <c r="J120" s="81"/>
      <c r="K120" s="81"/>
      <c r="L120" s="81"/>
      <c r="N120" s="284"/>
      <c r="O120" s="18"/>
      <c r="P120" s="11"/>
      <c r="Q120" s="11"/>
      <c r="R120" s="11"/>
      <c r="S120" s="11"/>
      <c r="T120" s="11"/>
    </row>
    <row r="121" spans="1:24" s="97" customFormat="1" ht="12.75" x14ac:dyDescent="0.2">
      <c r="A121" s="110" t="s">
        <v>593</v>
      </c>
      <c r="B121" s="55" t="s">
        <v>1654</v>
      </c>
      <c r="C121" s="104" t="s">
        <v>1655</v>
      </c>
      <c r="D121" s="357">
        <v>217.67</v>
      </c>
      <c r="E121" s="279">
        <v>209.89</v>
      </c>
      <c r="F121" s="280">
        <v>3.7067035113630957E-2</v>
      </c>
      <c r="G121" s="106" t="s">
        <v>682</v>
      </c>
      <c r="H121" s="106">
        <v>12</v>
      </c>
      <c r="I121" s="106" t="s">
        <v>2276</v>
      </c>
      <c r="J121" s="106">
        <v>12</v>
      </c>
      <c r="K121" s="106">
        <v>240</v>
      </c>
      <c r="L121" s="105">
        <v>8.3000000000000007</v>
      </c>
      <c r="M121" s="106" t="s">
        <v>2272</v>
      </c>
      <c r="N121" s="282"/>
      <c r="O121" s="265" t="s">
        <v>678</v>
      </c>
      <c r="P121" s="132"/>
      <c r="Q121" s="132"/>
      <c r="R121" s="132"/>
      <c r="S121" s="132"/>
      <c r="T121" s="132"/>
    </row>
    <row r="122" spans="1:24" x14ac:dyDescent="0.25">
      <c r="A122" s="8"/>
      <c r="B122" s="8"/>
      <c r="C122" s="9"/>
      <c r="D122" s="334"/>
      <c r="E122" s="183"/>
      <c r="F122" s="183"/>
      <c r="G122" s="8"/>
      <c r="H122" s="8"/>
      <c r="I122" s="8"/>
      <c r="J122" s="8"/>
      <c r="K122" s="8"/>
      <c r="L122" s="20"/>
      <c r="M122" s="20"/>
      <c r="N122" s="20"/>
      <c r="O122" s="8"/>
      <c r="P122" s="8"/>
      <c r="W122" s="1"/>
      <c r="X122" s="1"/>
    </row>
    <row r="123" spans="1:24" x14ac:dyDescent="0.25">
      <c r="O123" s="11"/>
      <c r="P123" s="11"/>
    </row>
    <row r="124" spans="1:24" x14ac:dyDescent="0.25">
      <c r="O124" s="8"/>
      <c r="P124" s="8"/>
    </row>
    <row r="125" spans="1:24" x14ac:dyDescent="0.25">
      <c r="O125" s="8"/>
      <c r="P125" s="8"/>
    </row>
    <row r="126" spans="1:24" x14ac:dyDescent="0.25">
      <c r="O126" s="8"/>
      <c r="P126" s="8"/>
    </row>
    <row r="127" spans="1:24" x14ac:dyDescent="0.25">
      <c r="O127" s="11"/>
      <c r="P127" s="11"/>
    </row>
    <row r="128" spans="1:24" x14ac:dyDescent="0.25">
      <c r="O128" s="8"/>
      <c r="P128" s="8"/>
    </row>
    <row r="129" spans="15:16" x14ac:dyDescent="0.25">
      <c r="O129" s="8"/>
      <c r="P129" s="8"/>
    </row>
    <row r="130" spans="15:16" x14ac:dyDescent="0.25">
      <c r="O130" s="8"/>
      <c r="P130" s="8"/>
    </row>
    <row r="131" spans="15:16" ht="18.75" x14ac:dyDescent="0.25">
      <c r="O131" s="36"/>
      <c r="P131" s="36"/>
    </row>
    <row r="132" spans="15:16" x14ac:dyDescent="0.25">
      <c r="O132" s="11"/>
      <c r="P132" s="11"/>
    </row>
    <row r="133" spans="15:16" x14ac:dyDescent="0.25">
      <c r="O133" s="8"/>
      <c r="P133" s="8"/>
    </row>
    <row r="134" spans="15:16" x14ac:dyDescent="0.25">
      <c r="O134" s="8"/>
      <c r="P134" s="8"/>
    </row>
    <row r="135" spans="15:16" x14ac:dyDescent="0.25">
      <c r="O135" s="8"/>
      <c r="P135" s="8"/>
    </row>
    <row r="136" spans="15:16" x14ac:dyDescent="0.25">
      <c r="O136" s="11"/>
      <c r="P136" s="11"/>
    </row>
    <row r="137" spans="15:16" x14ac:dyDescent="0.25">
      <c r="O137" s="8"/>
      <c r="P137" s="8"/>
    </row>
    <row r="138" spans="15:16" x14ac:dyDescent="0.25">
      <c r="O138" s="8"/>
      <c r="P138" s="8"/>
    </row>
    <row r="139" spans="15:16" x14ac:dyDescent="0.25">
      <c r="O139" s="8"/>
      <c r="P139" s="8"/>
    </row>
    <row r="140" spans="15:16" x14ac:dyDescent="0.25">
      <c r="O140" s="8"/>
      <c r="P140" s="8"/>
    </row>
    <row r="141" spans="15:16" x14ac:dyDescent="0.25">
      <c r="O141" s="8"/>
      <c r="P141" s="8"/>
    </row>
    <row r="142" spans="15:16" x14ac:dyDescent="0.25">
      <c r="O142" s="8"/>
      <c r="P142" s="8"/>
    </row>
    <row r="143" spans="15:16" x14ac:dyDescent="0.25">
      <c r="O143" s="8"/>
      <c r="P143" s="8"/>
    </row>
    <row r="144" spans="15:16" ht="18.75" x14ac:dyDescent="0.25">
      <c r="O144" s="36"/>
      <c r="P144" s="36"/>
    </row>
    <row r="145" spans="15:16" x14ac:dyDescent="0.25">
      <c r="O145" s="8"/>
      <c r="P145" s="8"/>
    </row>
    <row r="146" spans="15:16" x14ac:dyDescent="0.25">
      <c r="O146" s="11"/>
      <c r="P146" s="11"/>
    </row>
    <row r="147" spans="15:16" x14ac:dyDescent="0.25">
      <c r="O147" s="8"/>
      <c r="P147" s="8"/>
    </row>
    <row r="148" spans="15:16" x14ac:dyDescent="0.25">
      <c r="O148" s="8"/>
      <c r="P148" s="8"/>
    </row>
    <row r="149" spans="15:16" x14ac:dyDescent="0.25">
      <c r="O149" s="8"/>
      <c r="P149" s="8"/>
    </row>
    <row r="150" spans="15:16" ht="18.75" x14ac:dyDescent="0.25">
      <c r="O150" s="36"/>
      <c r="P150" s="36"/>
    </row>
    <row r="151" spans="15:16" x14ac:dyDescent="0.25">
      <c r="O151" s="8"/>
      <c r="P151" s="8"/>
    </row>
    <row r="152" spans="15:16" x14ac:dyDescent="0.25">
      <c r="O152" s="8"/>
      <c r="P152" s="8"/>
    </row>
    <row r="153" spans="15:16" x14ac:dyDescent="0.25">
      <c r="O153" s="8"/>
      <c r="P153" s="8"/>
    </row>
    <row r="154" spans="15:16" x14ac:dyDescent="0.25">
      <c r="O154" s="8"/>
      <c r="P154" s="8"/>
    </row>
    <row r="155" spans="15:16" x14ac:dyDescent="0.25">
      <c r="O155" s="1"/>
      <c r="P155" s="1"/>
    </row>
  </sheetData>
  <sheetProtection insertColumns="0" insertRows="0" deleteColumns="0" deleteRows="0" autoFilter="0" pivotTables="0"/>
  <autoFilter ref="A9:N121" xr:uid="{00000000-0009-0000-0000-000005000000}"/>
  <printOptions horizontalCentered="1"/>
  <pageMargins left="0.23622047244094491" right="0.23622047244094491" top="0.74803149606299213" bottom="0.74803149606299213" header="0.31496062992125984" footer="0.31496062992125984"/>
  <pageSetup paperSize="9" scale="64"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pageSetUpPr fitToPage="1"/>
  </sheetPr>
  <dimension ref="A1:U173"/>
  <sheetViews>
    <sheetView workbookViewId="0">
      <selection activeCell="A9" sqref="A9"/>
    </sheetView>
  </sheetViews>
  <sheetFormatPr baseColWidth="10" defaultColWidth="11.5703125" defaultRowHeight="15" x14ac:dyDescent="0.25"/>
  <cols>
    <col min="1" max="1" width="11.5703125" style="1"/>
    <col min="2" max="2" width="19" style="1" bestFit="1" customWidth="1"/>
    <col min="3" max="3" width="66" style="7" customWidth="1"/>
    <col min="4" max="6" width="11.28515625" style="177" customWidth="1"/>
    <col min="7" max="7" width="8" style="77" bestFit="1" customWidth="1"/>
    <col min="8" max="8" width="9.42578125" style="78" bestFit="1" customWidth="1"/>
    <col min="9" max="9" width="10.140625" style="78" bestFit="1" customWidth="1"/>
    <col min="10" max="10" width="9.85546875" style="1" bestFit="1" customWidth="1"/>
    <col min="11" max="11" width="8.7109375" style="1" bestFit="1" customWidth="1"/>
    <col min="12" max="12" width="10.7109375" style="1" customWidth="1"/>
    <col min="13" max="13" width="13.7109375" style="1" bestFit="1" customWidth="1"/>
    <col min="14" max="14" width="11.5703125" style="1" customWidth="1"/>
    <col min="15" max="15" width="11.5703125" style="4" customWidth="1"/>
    <col min="16" max="16" width="11.5703125" style="270" customWidth="1"/>
    <col min="17" max="16384" width="11.5703125" style="1"/>
  </cols>
  <sheetData>
    <row r="1" spans="1:21" s="97" customFormat="1" x14ac:dyDescent="0.25">
      <c r="B1" s="1"/>
      <c r="C1" s="86"/>
      <c r="D1" s="335"/>
      <c r="E1" s="176"/>
      <c r="F1" s="176"/>
      <c r="G1" s="88"/>
      <c r="H1" s="89"/>
      <c r="I1" s="89"/>
      <c r="J1" s="90"/>
      <c r="K1" s="90"/>
      <c r="L1" s="86"/>
      <c r="M1" s="86"/>
      <c r="N1" s="86"/>
      <c r="O1" s="17"/>
      <c r="P1" s="267"/>
    </row>
    <row r="2" spans="1:21" s="97" customFormat="1" x14ac:dyDescent="0.25">
      <c r="B2" s="1"/>
      <c r="C2" s="86"/>
      <c r="D2" s="335"/>
      <c r="E2" s="176"/>
      <c r="F2" s="176"/>
      <c r="G2" s="88"/>
      <c r="H2" s="89"/>
      <c r="I2" s="89"/>
      <c r="J2" s="90"/>
      <c r="K2" s="90"/>
      <c r="L2" s="90" t="s">
        <v>2</v>
      </c>
      <c r="M2" s="268" t="s">
        <v>2532</v>
      </c>
      <c r="N2" s="86"/>
      <c r="O2" s="17"/>
      <c r="P2" s="267"/>
    </row>
    <row r="3" spans="1:21" s="97" customFormat="1" x14ac:dyDescent="0.25">
      <c r="A3" s="1"/>
      <c r="B3" s="1"/>
      <c r="C3" s="86"/>
      <c r="D3" s="335"/>
      <c r="E3" s="176"/>
      <c r="F3" s="176"/>
      <c r="G3" s="88"/>
      <c r="H3" s="89"/>
      <c r="I3" s="89"/>
      <c r="J3" s="90"/>
      <c r="K3" s="90"/>
      <c r="L3" s="90" t="s">
        <v>608</v>
      </c>
      <c r="M3" s="268" t="s">
        <v>611</v>
      </c>
      <c r="N3" s="86"/>
    </row>
    <row r="4" spans="1:21" s="97" customFormat="1" x14ac:dyDescent="0.25">
      <c r="A4" s="92" t="s">
        <v>1710</v>
      </c>
      <c r="B4" s="1"/>
      <c r="C4" s="86"/>
      <c r="D4" s="335"/>
      <c r="E4" s="176"/>
      <c r="F4" s="176"/>
      <c r="G4" s="88"/>
      <c r="H4" s="89"/>
      <c r="I4" s="89"/>
      <c r="J4" s="90"/>
      <c r="K4" s="90"/>
      <c r="L4" s="90" t="s">
        <v>3</v>
      </c>
      <c r="M4" s="98">
        <v>45362</v>
      </c>
      <c r="N4" s="86"/>
    </row>
    <row r="5" spans="1:21" s="97" customFormat="1" ht="18.75" x14ac:dyDescent="0.25">
      <c r="A5" s="91" t="s">
        <v>1</v>
      </c>
      <c r="B5" s="1"/>
      <c r="C5" s="86"/>
      <c r="D5" s="329"/>
      <c r="E5" s="176"/>
      <c r="F5"/>
      <c r="G5" s="88"/>
      <c r="H5" s="89"/>
      <c r="I5" s="89"/>
      <c r="J5" s="90"/>
      <c r="K5" s="90"/>
      <c r="L5" s="86"/>
      <c r="M5" s="86"/>
      <c r="N5" s="86"/>
    </row>
    <row r="6" spans="1:21" x14ac:dyDescent="0.25">
      <c r="A6" s="92"/>
      <c r="B6" s="92"/>
      <c r="D6" s="335"/>
      <c r="E6" s="176"/>
      <c r="F6" s="176"/>
      <c r="G6" s="22"/>
      <c r="H6" s="80"/>
      <c r="I6" s="80"/>
      <c r="J6" s="4"/>
      <c r="K6" s="4"/>
      <c r="L6" s="33"/>
      <c r="M6" s="33"/>
      <c r="N6" s="33"/>
      <c r="O6" s="1"/>
      <c r="P6" s="269"/>
    </row>
    <row r="7" spans="1:21" ht="18.75" x14ac:dyDescent="0.3">
      <c r="A7" s="93" t="s">
        <v>3326</v>
      </c>
      <c r="G7" s="18"/>
      <c r="O7" s="5"/>
      <c r="P7" s="269"/>
    </row>
    <row r="8" spans="1:21" s="99" customFormat="1" ht="26.25" thickBot="1" x14ac:dyDescent="0.3">
      <c r="A8" s="94" t="s">
        <v>4</v>
      </c>
      <c r="B8" s="94" t="s">
        <v>5</v>
      </c>
      <c r="C8" s="95" t="s">
        <v>6</v>
      </c>
      <c r="D8" s="112" t="s">
        <v>3313</v>
      </c>
      <c r="E8" s="395" t="s">
        <v>3139</v>
      </c>
      <c r="F8" s="275" t="s">
        <v>2068</v>
      </c>
      <c r="G8" s="96" t="s">
        <v>1956</v>
      </c>
      <c r="H8" s="94" t="s">
        <v>7</v>
      </c>
      <c r="I8" s="112" t="s">
        <v>2324</v>
      </c>
      <c r="J8" s="96" t="s">
        <v>8</v>
      </c>
      <c r="K8" s="96" t="s">
        <v>620</v>
      </c>
      <c r="L8" s="112" t="s">
        <v>2323</v>
      </c>
      <c r="M8" s="194" t="s">
        <v>2270</v>
      </c>
      <c r="N8" s="194" t="s">
        <v>1957</v>
      </c>
      <c r="O8" s="56"/>
      <c r="P8" s="56"/>
      <c r="Q8" s="56"/>
      <c r="R8" s="56"/>
      <c r="S8" s="56"/>
      <c r="T8" s="56"/>
      <c r="U8" s="56"/>
    </row>
    <row r="9" spans="1:21" s="56" customFormat="1" ht="14.25" thickTop="1" thickBot="1" x14ac:dyDescent="0.25">
      <c r="A9" s="124"/>
      <c r="B9" s="124"/>
      <c r="C9" s="125"/>
      <c r="D9" s="332" t="s">
        <v>611</v>
      </c>
      <c r="E9" s="276" t="s">
        <v>611</v>
      </c>
      <c r="F9" s="276" t="s">
        <v>2069</v>
      </c>
      <c r="G9" s="124"/>
      <c r="H9" s="124"/>
      <c r="I9" s="399" t="s">
        <v>2275</v>
      </c>
      <c r="J9" s="124"/>
      <c r="K9" s="124"/>
      <c r="L9" s="199" t="s">
        <v>1958</v>
      </c>
      <c r="M9" s="199"/>
      <c r="N9" s="200"/>
    </row>
    <row r="10" spans="1:21" s="128" customFormat="1" ht="16.5" thickTop="1" x14ac:dyDescent="0.25">
      <c r="A10" s="102" t="s">
        <v>379</v>
      </c>
      <c r="B10" s="103" t="s">
        <v>622</v>
      </c>
      <c r="C10" s="131" t="s">
        <v>1327</v>
      </c>
      <c r="D10" s="341"/>
      <c r="E10" s="129"/>
      <c r="F10" s="129"/>
      <c r="G10" s="129"/>
      <c r="H10" s="129"/>
      <c r="I10" s="129"/>
      <c r="J10" s="129"/>
      <c r="K10" s="129"/>
      <c r="L10" s="129"/>
      <c r="M10" s="129"/>
      <c r="N10" s="281"/>
      <c r="O10" s="126"/>
      <c r="P10" s="126"/>
      <c r="Q10" s="126"/>
      <c r="R10" s="126"/>
      <c r="S10" s="126"/>
    </row>
    <row r="11" spans="1:21" s="115" customFormat="1" ht="12.75" x14ac:dyDescent="0.2">
      <c r="A11" s="110" t="s">
        <v>16</v>
      </c>
      <c r="B11" s="55" t="s">
        <v>691</v>
      </c>
      <c r="C11" s="104" t="s">
        <v>692</v>
      </c>
      <c r="D11" s="357">
        <v>34.74</v>
      </c>
      <c r="E11" s="279">
        <v>34.74</v>
      </c>
      <c r="F11" s="280">
        <v>0</v>
      </c>
      <c r="G11" s="106" t="s">
        <v>682</v>
      </c>
      <c r="H11" s="106">
        <v>12</v>
      </c>
      <c r="I11" s="106" t="s">
        <v>2276</v>
      </c>
      <c r="J11" s="106" t="s">
        <v>693</v>
      </c>
      <c r="K11" s="106">
        <v>432</v>
      </c>
      <c r="L11" s="105">
        <v>5.2</v>
      </c>
      <c r="M11" s="105" t="s">
        <v>2271</v>
      </c>
      <c r="N11" s="282"/>
      <c r="O11" s="265" t="s">
        <v>678</v>
      </c>
      <c r="P11" s="97"/>
      <c r="Q11" s="97"/>
      <c r="R11" s="97"/>
      <c r="S11" s="97"/>
    </row>
    <row r="12" spans="1:21" s="116" customFormat="1" ht="12.75" x14ac:dyDescent="0.2">
      <c r="A12" s="111" t="s">
        <v>17</v>
      </c>
      <c r="B12" s="57" t="s">
        <v>694</v>
      </c>
      <c r="C12" s="104" t="s">
        <v>695</v>
      </c>
      <c r="D12" s="357">
        <v>54.68</v>
      </c>
      <c r="E12" s="279">
        <v>54.68</v>
      </c>
      <c r="F12" s="280">
        <v>0</v>
      </c>
      <c r="G12" s="106" t="s">
        <v>682</v>
      </c>
      <c r="H12" s="106">
        <v>12</v>
      </c>
      <c r="I12" s="106" t="s">
        <v>2276</v>
      </c>
      <c r="J12" s="106" t="s">
        <v>693</v>
      </c>
      <c r="K12" s="106">
        <v>480</v>
      </c>
      <c r="L12" s="105">
        <v>5.2</v>
      </c>
      <c r="M12" s="105" t="s">
        <v>2271</v>
      </c>
      <c r="N12" s="282"/>
      <c r="O12" s="265" t="s">
        <v>678</v>
      </c>
      <c r="P12" s="97"/>
      <c r="Q12" s="97"/>
      <c r="R12" s="97"/>
      <c r="S12" s="97"/>
    </row>
    <row r="13" spans="1:21" s="128" customFormat="1" ht="15.75" x14ac:dyDescent="0.25">
      <c r="A13" s="102" t="s">
        <v>380</v>
      </c>
      <c r="B13" s="103" t="s">
        <v>622</v>
      </c>
      <c r="C13" s="131" t="s">
        <v>1328</v>
      </c>
      <c r="D13" s="341"/>
      <c r="E13" s="254"/>
      <c r="F13" s="254"/>
      <c r="G13" s="129"/>
      <c r="H13" s="129"/>
      <c r="I13" s="129"/>
      <c r="J13" s="129"/>
      <c r="K13" s="129"/>
      <c r="L13" s="129"/>
      <c r="M13" s="129"/>
      <c r="N13" s="281"/>
      <c r="O13" s="126"/>
      <c r="P13" s="126"/>
      <c r="Q13" s="126"/>
      <c r="R13" s="126"/>
      <c r="S13" s="126"/>
    </row>
    <row r="14" spans="1:21" s="154" customFormat="1" ht="12.75" x14ac:dyDescent="0.2">
      <c r="A14" s="110" t="s">
        <v>381</v>
      </c>
      <c r="B14" s="55" t="s">
        <v>1329</v>
      </c>
      <c r="C14" s="104" t="s">
        <v>1330</v>
      </c>
      <c r="D14" s="357">
        <v>24.32</v>
      </c>
      <c r="E14" s="279">
        <v>24.32</v>
      </c>
      <c r="F14" s="280">
        <v>0</v>
      </c>
      <c r="G14" s="106" t="s">
        <v>682</v>
      </c>
      <c r="H14" s="106">
        <v>20</v>
      </c>
      <c r="I14" s="106" t="s">
        <v>2276</v>
      </c>
      <c r="J14" s="106" t="s">
        <v>819</v>
      </c>
      <c r="K14" s="106">
        <v>400</v>
      </c>
      <c r="L14" s="105">
        <v>7.3</v>
      </c>
      <c r="M14" s="105" t="s">
        <v>2271</v>
      </c>
      <c r="N14" s="282"/>
      <c r="O14" s="265" t="s">
        <v>678</v>
      </c>
      <c r="P14" s="134"/>
      <c r="Q14" s="134"/>
      <c r="R14" s="134"/>
      <c r="S14" s="134"/>
    </row>
    <row r="15" spans="1:21" s="154" customFormat="1" ht="12.75" x14ac:dyDescent="0.2">
      <c r="A15" s="110" t="s">
        <v>382</v>
      </c>
      <c r="B15" s="55" t="s">
        <v>1331</v>
      </c>
      <c r="C15" s="104" t="s">
        <v>1332</v>
      </c>
      <c r="D15" s="357">
        <v>24.32</v>
      </c>
      <c r="E15" s="279">
        <v>24.32</v>
      </c>
      <c r="F15" s="280">
        <v>0</v>
      </c>
      <c r="G15" s="106" t="s">
        <v>682</v>
      </c>
      <c r="H15" s="106">
        <v>20</v>
      </c>
      <c r="I15" s="106" t="s">
        <v>2276</v>
      </c>
      <c r="J15" s="106" t="s">
        <v>819</v>
      </c>
      <c r="K15" s="106">
        <v>360</v>
      </c>
      <c r="L15" s="105">
        <v>6.8</v>
      </c>
      <c r="M15" s="105" t="s">
        <v>2271</v>
      </c>
      <c r="N15" s="282"/>
      <c r="O15" s="265" t="s">
        <v>678</v>
      </c>
      <c r="P15" s="134"/>
      <c r="Q15" s="134"/>
      <c r="R15" s="134"/>
      <c r="S15" s="134"/>
    </row>
    <row r="16" spans="1:21" s="115" customFormat="1" ht="12.75" x14ac:dyDescent="0.2">
      <c r="A16" s="110" t="s">
        <v>383</v>
      </c>
      <c r="B16" s="55" t="s">
        <v>1333</v>
      </c>
      <c r="C16" s="104" t="s">
        <v>1334</v>
      </c>
      <c r="D16" s="357">
        <v>28.33</v>
      </c>
      <c r="E16" s="279">
        <v>28.33</v>
      </c>
      <c r="F16" s="280">
        <v>0</v>
      </c>
      <c r="G16" s="106" t="s">
        <v>682</v>
      </c>
      <c r="H16" s="106">
        <v>20</v>
      </c>
      <c r="I16" s="106" t="s">
        <v>2276</v>
      </c>
      <c r="J16" s="106" t="s">
        <v>819</v>
      </c>
      <c r="K16" s="106">
        <v>400</v>
      </c>
      <c r="L16" s="105">
        <v>7.2</v>
      </c>
      <c r="M16" s="105" t="s">
        <v>2271</v>
      </c>
      <c r="N16" s="282"/>
      <c r="O16" s="265" t="s">
        <v>678</v>
      </c>
      <c r="P16" s="97"/>
      <c r="Q16" s="97"/>
      <c r="R16" s="97"/>
      <c r="S16" s="97"/>
    </row>
    <row r="17" spans="1:19" s="116" customFormat="1" ht="12.75" x14ac:dyDescent="0.2">
      <c r="A17" s="111" t="s">
        <v>1707</v>
      </c>
      <c r="B17" s="57" t="s">
        <v>1708</v>
      </c>
      <c r="C17" s="104" t="s">
        <v>1709</v>
      </c>
      <c r="D17" s="357">
        <v>45.05</v>
      </c>
      <c r="E17" s="279">
        <v>45.05</v>
      </c>
      <c r="F17" s="280">
        <v>0</v>
      </c>
      <c r="G17" s="106" t="s">
        <v>682</v>
      </c>
      <c r="H17" s="106">
        <v>20</v>
      </c>
      <c r="I17" s="106" t="s">
        <v>2276</v>
      </c>
      <c r="J17" s="106">
        <v>20</v>
      </c>
      <c r="K17" s="106">
        <v>400</v>
      </c>
      <c r="L17" s="105">
        <v>6.9</v>
      </c>
      <c r="M17" s="105" t="s">
        <v>2271</v>
      </c>
      <c r="N17" s="282"/>
      <c r="O17" s="265" t="s">
        <v>678</v>
      </c>
      <c r="P17" s="97"/>
      <c r="Q17" s="97"/>
      <c r="R17" s="97"/>
      <c r="S17" s="97"/>
    </row>
    <row r="18" spans="1:19" s="128" customFormat="1" ht="15.75" x14ac:dyDescent="0.25">
      <c r="A18" s="102" t="s">
        <v>384</v>
      </c>
      <c r="B18" s="103" t="s">
        <v>622</v>
      </c>
      <c r="C18" s="131" t="s">
        <v>1335</v>
      </c>
      <c r="D18" s="341"/>
      <c r="E18" s="254"/>
      <c r="F18" s="254"/>
      <c r="G18" s="129"/>
      <c r="H18" s="129"/>
      <c r="I18" s="129"/>
      <c r="J18" s="129"/>
      <c r="K18" s="129"/>
      <c r="L18" s="129"/>
      <c r="M18" s="129"/>
      <c r="N18" s="281"/>
      <c r="O18" s="126"/>
      <c r="P18" s="126"/>
      <c r="Q18" s="126"/>
      <c r="R18" s="126"/>
      <c r="S18" s="126"/>
    </row>
    <row r="19" spans="1:19" s="116" customFormat="1" ht="12.75" x14ac:dyDescent="0.2">
      <c r="A19" s="111" t="s">
        <v>385</v>
      </c>
      <c r="B19" s="57" t="s">
        <v>1336</v>
      </c>
      <c r="C19" s="104" t="s">
        <v>2358</v>
      </c>
      <c r="D19" s="357">
        <v>39.21</v>
      </c>
      <c r="E19" s="279">
        <v>39.21</v>
      </c>
      <c r="F19" s="280">
        <v>0</v>
      </c>
      <c r="G19" s="106" t="s">
        <v>682</v>
      </c>
      <c r="H19" s="106">
        <v>20</v>
      </c>
      <c r="I19" s="106" t="s">
        <v>2276</v>
      </c>
      <c r="J19" s="106" t="s">
        <v>819</v>
      </c>
      <c r="K19" s="106">
        <v>400</v>
      </c>
      <c r="L19" s="105">
        <v>8.6999999999999993</v>
      </c>
      <c r="M19" s="105" t="s">
        <v>2271</v>
      </c>
      <c r="N19" s="282"/>
      <c r="O19" s="265" t="s">
        <v>678</v>
      </c>
      <c r="P19" s="97"/>
      <c r="Q19" s="97"/>
      <c r="R19" s="97"/>
      <c r="S19" s="97"/>
    </row>
    <row r="20" spans="1:19" s="116" customFormat="1" ht="12.75" x14ac:dyDescent="0.2">
      <c r="A20" s="111" t="s">
        <v>386</v>
      </c>
      <c r="B20" s="57" t="s">
        <v>1337</v>
      </c>
      <c r="C20" s="104" t="s">
        <v>1338</v>
      </c>
      <c r="D20" s="357">
        <v>39.21</v>
      </c>
      <c r="E20" s="279">
        <v>39.21</v>
      </c>
      <c r="F20" s="280">
        <v>0</v>
      </c>
      <c r="G20" s="106" t="s">
        <v>682</v>
      </c>
      <c r="H20" s="106">
        <v>20</v>
      </c>
      <c r="I20" s="106" t="s">
        <v>2276</v>
      </c>
      <c r="J20" s="106" t="s">
        <v>819</v>
      </c>
      <c r="K20" s="106">
        <v>400</v>
      </c>
      <c r="L20" s="105">
        <v>8.6999999999999993</v>
      </c>
      <c r="M20" s="105" t="s">
        <v>2271</v>
      </c>
      <c r="N20" s="282"/>
      <c r="O20" s="265" t="s">
        <v>678</v>
      </c>
      <c r="P20" s="97"/>
      <c r="Q20" s="97"/>
      <c r="R20" s="97"/>
      <c r="S20" s="97"/>
    </row>
    <row r="21" spans="1:19" s="116" customFormat="1" ht="12.75" x14ac:dyDescent="0.2">
      <c r="A21" s="111" t="s">
        <v>2238</v>
      </c>
      <c r="B21" s="57" t="s">
        <v>2239</v>
      </c>
      <c r="C21" s="104" t="s">
        <v>3259</v>
      </c>
      <c r="D21" s="357">
        <v>61.18</v>
      </c>
      <c r="E21" s="279">
        <v>61.18</v>
      </c>
      <c r="F21" s="280">
        <v>0</v>
      </c>
      <c r="G21" s="106" t="s">
        <v>682</v>
      </c>
      <c r="H21" s="106">
        <v>20</v>
      </c>
      <c r="I21" s="106" t="s">
        <v>2276</v>
      </c>
      <c r="J21" s="106">
        <v>20</v>
      </c>
      <c r="K21" s="106">
        <v>400</v>
      </c>
      <c r="L21" s="105">
        <v>9.1999999999999993</v>
      </c>
      <c r="M21" s="105" t="s">
        <v>2271</v>
      </c>
      <c r="N21" s="282"/>
      <c r="O21" s="265" t="s">
        <v>678</v>
      </c>
      <c r="P21" s="97"/>
      <c r="Q21" s="97"/>
      <c r="R21" s="97"/>
      <c r="S21" s="97"/>
    </row>
    <row r="22" spans="1:19" s="116" customFormat="1" ht="12.75" x14ac:dyDescent="0.2">
      <c r="A22" s="111" t="s">
        <v>387</v>
      </c>
      <c r="B22" s="57" t="s">
        <v>1339</v>
      </c>
      <c r="C22" s="104" t="s">
        <v>1340</v>
      </c>
      <c r="D22" s="357">
        <v>39.21</v>
      </c>
      <c r="E22" s="279">
        <v>39.21</v>
      </c>
      <c r="F22" s="280">
        <v>0</v>
      </c>
      <c r="G22" s="106" t="s">
        <v>682</v>
      </c>
      <c r="H22" s="106">
        <v>20</v>
      </c>
      <c r="I22" s="106" t="s">
        <v>2276</v>
      </c>
      <c r="J22" s="106" t="s">
        <v>819</v>
      </c>
      <c r="K22" s="106">
        <v>360</v>
      </c>
      <c r="L22" s="105">
        <v>8.9</v>
      </c>
      <c r="M22" s="105" t="s">
        <v>2271</v>
      </c>
      <c r="N22" s="282"/>
      <c r="O22" s="265" t="s">
        <v>678</v>
      </c>
      <c r="P22" s="97"/>
      <c r="Q22" s="97"/>
      <c r="R22" s="97"/>
      <c r="S22" s="97"/>
    </row>
    <row r="23" spans="1:19" s="116" customFormat="1" ht="12.75" x14ac:dyDescent="0.2">
      <c r="A23" s="111" t="s">
        <v>388</v>
      </c>
      <c r="B23" s="57" t="s">
        <v>1341</v>
      </c>
      <c r="C23" s="104" t="s">
        <v>1342</v>
      </c>
      <c r="D23" s="357">
        <v>62.93</v>
      </c>
      <c r="E23" s="279">
        <v>62.93</v>
      </c>
      <c r="F23" s="280">
        <v>0</v>
      </c>
      <c r="G23" s="106" t="s">
        <v>682</v>
      </c>
      <c r="H23" s="106">
        <v>20</v>
      </c>
      <c r="I23" s="106" t="s">
        <v>2276</v>
      </c>
      <c r="J23" s="106" t="s">
        <v>819</v>
      </c>
      <c r="K23" s="106">
        <v>360</v>
      </c>
      <c r="L23" s="105">
        <v>9.5</v>
      </c>
      <c r="M23" s="105" t="s">
        <v>2271</v>
      </c>
      <c r="N23" s="282"/>
      <c r="O23" s="265" t="s">
        <v>678</v>
      </c>
      <c r="P23" s="97"/>
      <c r="Q23" s="97"/>
      <c r="R23" s="97"/>
      <c r="S23" s="97"/>
    </row>
    <row r="24" spans="1:19" s="116" customFormat="1" ht="12.75" x14ac:dyDescent="0.2">
      <c r="A24" s="111" t="s">
        <v>389</v>
      </c>
      <c r="B24" s="57" t="s">
        <v>1343</v>
      </c>
      <c r="C24" s="104" t="s">
        <v>1344</v>
      </c>
      <c r="D24" s="357">
        <v>49.86</v>
      </c>
      <c r="E24" s="279">
        <v>49.86</v>
      </c>
      <c r="F24" s="280">
        <v>0</v>
      </c>
      <c r="G24" s="106" t="s">
        <v>682</v>
      </c>
      <c r="H24" s="106">
        <v>20</v>
      </c>
      <c r="I24" s="106" t="s">
        <v>2276</v>
      </c>
      <c r="J24" s="106" t="s">
        <v>819</v>
      </c>
      <c r="K24" s="106">
        <v>400</v>
      </c>
      <c r="L24" s="105">
        <v>9.5</v>
      </c>
      <c r="M24" s="105" t="s">
        <v>2271</v>
      </c>
      <c r="N24" s="282"/>
      <c r="O24" s="265" t="s">
        <v>678</v>
      </c>
      <c r="P24" s="97"/>
      <c r="Q24" s="97"/>
      <c r="R24" s="97"/>
      <c r="S24" s="97"/>
    </row>
    <row r="25" spans="1:19" s="128" customFormat="1" ht="15.75" x14ac:dyDescent="0.25">
      <c r="A25" s="102" t="s">
        <v>390</v>
      </c>
      <c r="B25" s="103" t="s">
        <v>622</v>
      </c>
      <c r="C25" s="131" t="s">
        <v>1345</v>
      </c>
      <c r="D25" s="341"/>
      <c r="E25" s="254"/>
      <c r="F25" s="254"/>
      <c r="G25" s="129"/>
      <c r="H25" s="129"/>
      <c r="I25" s="129"/>
      <c r="J25" s="129"/>
      <c r="K25" s="129"/>
      <c r="L25" s="129"/>
      <c r="M25" s="129"/>
      <c r="N25" s="281"/>
      <c r="O25" s="126"/>
      <c r="P25" s="126"/>
      <c r="Q25" s="126"/>
      <c r="R25" s="126"/>
      <c r="S25" s="126"/>
    </row>
    <row r="26" spans="1:19" s="115" customFormat="1" ht="12.75" x14ac:dyDescent="0.2">
      <c r="A26" s="110" t="s">
        <v>391</v>
      </c>
      <c r="B26" s="55" t="s">
        <v>1346</v>
      </c>
      <c r="C26" s="104" t="s">
        <v>1347</v>
      </c>
      <c r="D26" s="357">
        <v>66.87</v>
      </c>
      <c r="E26" s="279">
        <v>66.87</v>
      </c>
      <c r="F26" s="280">
        <v>0</v>
      </c>
      <c r="G26" s="106" t="s">
        <v>1143</v>
      </c>
      <c r="H26" s="106">
        <v>10</v>
      </c>
      <c r="I26" s="106" t="s">
        <v>2276</v>
      </c>
      <c r="J26" s="106" t="s">
        <v>683</v>
      </c>
      <c r="K26" s="106">
        <v>240</v>
      </c>
      <c r="L26" s="105">
        <v>7.3</v>
      </c>
      <c r="M26" s="105" t="s">
        <v>2271</v>
      </c>
      <c r="N26" s="282"/>
      <c r="O26" s="265" t="s">
        <v>678</v>
      </c>
      <c r="P26" s="97"/>
      <c r="Q26" s="97"/>
      <c r="R26" s="97"/>
      <c r="S26" s="97"/>
    </row>
    <row r="27" spans="1:19" s="116" customFormat="1" ht="12.75" x14ac:dyDescent="0.2">
      <c r="A27" s="111" t="s">
        <v>392</v>
      </c>
      <c r="B27" s="57" t="s">
        <v>1348</v>
      </c>
      <c r="C27" s="104" t="s">
        <v>1349</v>
      </c>
      <c r="D27" s="357">
        <v>98.53</v>
      </c>
      <c r="E27" s="279">
        <v>98.53</v>
      </c>
      <c r="F27" s="280">
        <v>0</v>
      </c>
      <c r="G27" s="106" t="s">
        <v>1143</v>
      </c>
      <c r="H27" s="106">
        <v>10</v>
      </c>
      <c r="I27" s="106" t="s">
        <v>2276</v>
      </c>
      <c r="J27" s="106" t="s">
        <v>683</v>
      </c>
      <c r="K27" s="106">
        <v>240</v>
      </c>
      <c r="L27" s="105">
        <v>7.3</v>
      </c>
      <c r="M27" s="105" t="s">
        <v>2271</v>
      </c>
      <c r="N27" s="282"/>
      <c r="O27" s="265" t="s">
        <v>678</v>
      </c>
      <c r="P27" s="97"/>
      <c r="Q27" s="97"/>
      <c r="R27" s="97"/>
      <c r="S27" s="97"/>
    </row>
    <row r="28" spans="1:19" s="116" customFormat="1" ht="12.75" x14ac:dyDescent="0.2">
      <c r="A28" s="111" t="s">
        <v>393</v>
      </c>
      <c r="B28" s="57" t="s">
        <v>1350</v>
      </c>
      <c r="C28" s="104" t="s">
        <v>1351</v>
      </c>
      <c r="D28" s="357">
        <v>97.88</v>
      </c>
      <c r="E28" s="279">
        <v>97.88</v>
      </c>
      <c r="F28" s="280">
        <v>0</v>
      </c>
      <c r="G28" s="106" t="s">
        <v>1143</v>
      </c>
      <c r="H28" s="106">
        <v>8</v>
      </c>
      <c r="I28" s="106" t="s">
        <v>2276</v>
      </c>
      <c r="J28" s="106" t="s">
        <v>910</v>
      </c>
      <c r="K28" s="106">
        <v>120</v>
      </c>
      <c r="L28" s="105">
        <v>8.9</v>
      </c>
      <c r="M28" s="105" t="s">
        <v>2271</v>
      </c>
      <c r="N28" s="282"/>
      <c r="O28" s="265" t="s">
        <v>678</v>
      </c>
      <c r="P28" s="97"/>
      <c r="Q28" s="97"/>
      <c r="R28" s="97"/>
      <c r="S28" s="97"/>
    </row>
    <row r="29" spans="1:19" s="116" customFormat="1" ht="12.75" x14ac:dyDescent="0.2">
      <c r="A29" s="111" t="s">
        <v>394</v>
      </c>
      <c r="B29" s="57" t="s">
        <v>1352</v>
      </c>
      <c r="C29" s="104" t="s">
        <v>1353</v>
      </c>
      <c r="D29" s="357">
        <v>138.83000000000001</v>
      </c>
      <c r="E29" s="279">
        <v>138.83000000000001</v>
      </c>
      <c r="F29" s="280">
        <v>0</v>
      </c>
      <c r="G29" s="106" t="s">
        <v>1143</v>
      </c>
      <c r="H29" s="106">
        <v>8</v>
      </c>
      <c r="I29" s="106" t="s">
        <v>2276</v>
      </c>
      <c r="J29" s="106" t="s">
        <v>910</v>
      </c>
      <c r="K29" s="106">
        <v>120</v>
      </c>
      <c r="L29" s="105">
        <v>8.8000000000000007</v>
      </c>
      <c r="M29" s="105" t="s">
        <v>2271</v>
      </c>
      <c r="N29" s="282"/>
      <c r="O29" s="265" t="s">
        <v>678</v>
      </c>
      <c r="P29" s="97"/>
      <c r="Q29" s="97"/>
      <c r="R29" s="97"/>
      <c r="S29" s="97"/>
    </row>
    <row r="30" spans="1:19" s="116" customFormat="1" ht="12.75" x14ac:dyDescent="0.2">
      <c r="A30" s="111" t="s">
        <v>395</v>
      </c>
      <c r="B30" s="57" t="s">
        <v>1354</v>
      </c>
      <c r="C30" s="104" t="s">
        <v>1355</v>
      </c>
      <c r="D30" s="357">
        <v>137.69999999999999</v>
      </c>
      <c r="E30" s="279">
        <v>137.69999999999999</v>
      </c>
      <c r="F30" s="280">
        <v>0</v>
      </c>
      <c r="G30" s="106" t="s">
        <v>1143</v>
      </c>
      <c r="H30" s="106">
        <v>4</v>
      </c>
      <c r="I30" s="106" t="s">
        <v>2274</v>
      </c>
      <c r="J30" s="106" t="s">
        <v>1157</v>
      </c>
      <c r="K30" s="106">
        <v>112</v>
      </c>
      <c r="L30" s="105">
        <v>7.9</v>
      </c>
      <c r="M30" s="105" t="s">
        <v>2271</v>
      </c>
      <c r="N30" s="282"/>
      <c r="O30" s="265"/>
      <c r="P30" s="97"/>
      <c r="Q30" s="97"/>
      <c r="R30" s="97"/>
      <c r="S30" s="97"/>
    </row>
    <row r="31" spans="1:19" s="116" customFormat="1" ht="12.75" x14ac:dyDescent="0.2">
      <c r="A31" s="111" t="s">
        <v>396</v>
      </c>
      <c r="B31" s="57" t="s">
        <v>1356</v>
      </c>
      <c r="C31" s="104" t="s">
        <v>1357</v>
      </c>
      <c r="D31" s="357">
        <v>173.26</v>
      </c>
      <c r="E31" s="279">
        <v>173.26</v>
      </c>
      <c r="F31" s="280">
        <v>0</v>
      </c>
      <c r="G31" s="106" t="s">
        <v>1143</v>
      </c>
      <c r="H31" s="106">
        <v>4</v>
      </c>
      <c r="I31" s="106" t="s">
        <v>2274</v>
      </c>
      <c r="J31" s="106" t="s">
        <v>1157</v>
      </c>
      <c r="K31" s="106">
        <v>84</v>
      </c>
      <c r="L31" s="105">
        <v>7.96</v>
      </c>
      <c r="M31" s="105" t="s">
        <v>2271</v>
      </c>
      <c r="N31" s="282"/>
      <c r="O31" s="265"/>
      <c r="P31" s="97"/>
      <c r="Q31" s="97"/>
      <c r="R31" s="97"/>
      <c r="S31" s="97"/>
    </row>
    <row r="32" spans="1:19" s="97" customFormat="1" ht="12.75" x14ac:dyDescent="0.2">
      <c r="A32" s="111" t="s">
        <v>2325</v>
      </c>
      <c r="B32" s="57" t="s">
        <v>2326</v>
      </c>
      <c r="C32" s="104" t="s">
        <v>2331</v>
      </c>
      <c r="D32" s="400">
        <v>208.53</v>
      </c>
      <c r="E32" s="279">
        <v>208.53</v>
      </c>
      <c r="F32" s="280">
        <v>0</v>
      </c>
      <c r="G32" s="106" t="s">
        <v>1143</v>
      </c>
      <c r="H32" s="106">
        <v>1</v>
      </c>
      <c r="I32" s="106" t="s">
        <v>2276</v>
      </c>
      <c r="J32" s="106">
        <v>8</v>
      </c>
      <c r="K32" s="106">
        <v>192</v>
      </c>
      <c r="L32" s="105">
        <v>5.8</v>
      </c>
      <c r="M32" s="105" t="s">
        <v>2271</v>
      </c>
      <c r="N32" s="282"/>
      <c r="O32" s="265"/>
    </row>
    <row r="33" spans="1:19" s="97" customFormat="1" ht="12.75" x14ac:dyDescent="0.2">
      <c r="A33" s="111" t="s">
        <v>2327</v>
      </c>
      <c r="B33" s="57" t="s">
        <v>2328</v>
      </c>
      <c r="C33" s="104" t="s">
        <v>2332</v>
      </c>
      <c r="D33" s="400">
        <v>239.54</v>
      </c>
      <c r="E33" s="279">
        <v>239.54</v>
      </c>
      <c r="F33" s="280">
        <v>0</v>
      </c>
      <c r="G33" s="106" t="s">
        <v>1143</v>
      </c>
      <c r="H33" s="106">
        <v>1</v>
      </c>
      <c r="I33" s="106" t="s">
        <v>2276</v>
      </c>
      <c r="J33" s="106">
        <v>8</v>
      </c>
      <c r="K33" s="106">
        <v>120</v>
      </c>
      <c r="L33" s="105">
        <v>8.8000000000000007</v>
      </c>
      <c r="M33" s="105" t="s">
        <v>2271</v>
      </c>
      <c r="N33" s="282"/>
      <c r="O33" s="265"/>
    </row>
    <row r="34" spans="1:19" s="97" customFormat="1" ht="12.75" x14ac:dyDescent="0.2">
      <c r="A34" s="111" t="s">
        <v>2329</v>
      </c>
      <c r="B34" s="57" t="s">
        <v>2330</v>
      </c>
      <c r="C34" s="104" t="s">
        <v>2333</v>
      </c>
      <c r="D34" s="400">
        <v>279.36</v>
      </c>
      <c r="E34" s="279">
        <v>279.36</v>
      </c>
      <c r="F34" s="280">
        <v>0</v>
      </c>
      <c r="G34" s="106" t="s">
        <v>1143</v>
      </c>
      <c r="H34" s="106">
        <v>1</v>
      </c>
      <c r="I34" s="106" t="s">
        <v>2276</v>
      </c>
      <c r="J34" s="106">
        <v>4</v>
      </c>
      <c r="K34" s="106">
        <v>112</v>
      </c>
      <c r="L34" s="105">
        <v>8</v>
      </c>
      <c r="M34" s="105" t="s">
        <v>2272</v>
      </c>
      <c r="N34" s="282"/>
      <c r="O34" s="265"/>
    </row>
    <row r="35" spans="1:19" s="128" customFormat="1" ht="15.75" x14ac:dyDescent="0.25">
      <c r="A35" s="102" t="s">
        <v>397</v>
      </c>
      <c r="B35" s="103" t="s">
        <v>622</v>
      </c>
      <c r="C35" s="131" t="s">
        <v>2207</v>
      </c>
      <c r="D35" s="341"/>
      <c r="E35" s="254"/>
      <c r="F35" s="254"/>
      <c r="G35" s="129"/>
      <c r="H35" s="129"/>
      <c r="I35" s="129"/>
      <c r="J35" s="129"/>
      <c r="K35" s="129"/>
      <c r="L35" s="129"/>
      <c r="M35" s="129"/>
      <c r="N35" s="281"/>
      <c r="O35" s="126"/>
      <c r="P35" s="126"/>
      <c r="Q35" s="126"/>
      <c r="R35" s="126"/>
      <c r="S35" s="126"/>
    </row>
    <row r="36" spans="1:19" s="115" customFormat="1" ht="12.75" x14ac:dyDescent="0.2">
      <c r="A36" s="110" t="s">
        <v>398</v>
      </c>
      <c r="B36" s="55" t="s">
        <v>1358</v>
      </c>
      <c r="C36" s="104" t="s">
        <v>2838</v>
      </c>
      <c r="D36" s="357">
        <v>114.57</v>
      </c>
      <c r="E36" s="279">
        <v>114.57</v>
      </c>
      <c r="F36" s="280">
        <v>0</v>
      </c>
      <c r="G36" s="106" t="s">
        <v>1143</v>
      </c>
      <c r="H36" s="106">
        <v>10</v>
      </c>
      <c r="I36" s="106" t="s">
        <v>2274</v>
      </c>
      <c r="J36" s="106" t="s">
        <v>683</v>
      </c>
      <c r="K36" s="106">
        <v>200</v>
      </c>
      <c r="L36" s="105">
        <v>5.8</v>
      </c>
      <c r="M36" s="105" t="s">
        <v>2271</v>
      </c>
      <c r="N36" s="282"/>
      <c r="O36" s="265" t="s">
        <v>678</v>
      </c>
      <c r="P36" s="97"/>
      <c r="Q36" s="97"/>
      <c r="R36" s="97"/>
      <c r="S36" s="97"/>
    </row>
    <row r="37" spans="1:19" s="116" customFormat="1" ht="12.75" x14ac:dyDescent="0.2">
      <c r="A37" s="111" t="s">
        <v>399</v>
      </c>
      <c r="B37" s="57" t="s">
        <v>1359</v>
      </c>
      <c r="C37" s="104" t="s">
        <v>2839</v>
      </c>
      <c r="D37" s="357">
        <v>152.55000000000001</v>
      </c>
      <c r="E37" s="279">
        <v>152.55000000000001</v>
      </c>
      <c r="F37" s="280">
        <v>0</v>
      </c>
      <c r="G37" s="106" t="s">
        <v>1143</v>
      </c>
      <c r="H37" s="106">
        <v>8</v>
      </c>
      <c r="I37" s="106" t="s">
        <v>2274</v>
      </c>
      <c r="J37" s="106" t="s">
        <v>910</v>
      </c>
      <c r="K37" s="106">
        <v>120</v>
      </c>
      <c r="L37" s="105">
        <v>10.3</v>
      </c>
      <c r="M37" s="105" t="s">
        <v>2271</v>
      </c>
      <c r="N37" s="282"/>
      <c r="O37" s="265" t="s">
        <v>678</v>
      </c>
      <c r="P37" s="97"/>
      <c r="Q37" s="97"/>
      <c r="R37" s="97"/>
      <c r="S37" s="97"/>
    </row>
    <row r="38" spans="1:19" s="116" customFormat="1" ht="12.75" x14ac:dyDescent="0.2">
      <c r="A38" s="111" t="s">
        <v>400</v>
      </c>
      <c r="B38" s="57" t="s">
        <v>1360</v>
      </c>
      <c r="C38" s="104" t="s">
        <v>2840</v>
      </c>
      <c r="D38" s="357">
        <v>225.59</v>
      </c>
      <c r="E38" s="279">
        <v>225.59</v>
      </c>
      <c r="F38" s="280">
        <v>0</v>
      </c>
      <c r="G38" s="106" t="s">
        <v>1143</v>
      </c>
      <c r="H38" s="106">
        <v>8</v>
      </c>
      <c r="I38" s="106" t="s">
        <v>2274</v>
      </c>
      <c r="J38" s="106" t="s">
        <v>910</v>
      </c>
      <c r="K38" s="106">
        <v>120</v>
      </c>
      <c r="L38" s="105">
        <v>11.1</v>
      </c>
      <c r="M38" s="105" t="s">
        <v>2271</v>
      </c>
      <c r="N38" s="282"/>
      <c r="O38" s="265" t="s">
        <v>678</v>
      </c>
      <c r="P38" s="97"/>
      <c r="Q38" s="97"/>
      <c r="R38" s="97"/>
      <c r="S38" s="97"/>
    </row>
    <row r="39" spans="1:19" s="116" customFormat="1" ht="15.75" x14ac:dyDescent="0.2">
      <c r="A39" s="102" t="s">
        <v>2205</v>
      </c>
      <c r="B39" s="103" t="s">
        <v>622</v>
      </c>
      <c r="C39" s="131" t="s">
        <v>2206</v>
      </c>
      <c r="D39" s="341"/>
      <c r="E39" s="254"/>
      <c r="F39" s="254"/>
      <c r="G39" s="129"/>
      <c r="H39" s="129"/>
      <c r="I39" s="129"/>
      <c r="J39" s="129"/>
      <c r="K39" s="129"/>
      <c r="L39" s="129"/>
      <c r="M39" s="129"/>
      <c r="N39" s="281"/>
      <c r="O39" s="265"/>
      <c r="P39" s="97"/>
      <c r="Q39" s="97"/>
      <c r="R39" s="97"/>
      <c r="S39" s="97"/>
    </row>
    <row r="40" spans="1:19" s="116" customFormat="1" ht="12.75" x14ac:dyDescent="0.2">
      <c r="A40" s="111" t="s">
        <v>401</v>
      </c>
      <c r="B40" s="57" t="s">
        <v>1361</v>
      </c>
      <c r="C40" s="104" t="s">
        <v>2841</v>
      </c>
      <c r="D40" s="357">
        <v>240.71</v>
      </c>
      <c r="E40" s="279">
        <v>240.71</v>
      </c>
      <c r="F40" s="280">
        <v>0</v>
      </c>
      <c r="G40" s="106" t="s">
        <v>1143</v>
      </c>
      <c r="H40" s="106">
        <v>10</v>
      </c>
      <c r="I40" s="106" t="s">
        <v>2274</v>
      </c>
      <c r="J40" s="106" t="s">
        <v>683</v>
      </c>
      <c r="K40" s="106">
        <v>200</v>
      </c>
      <c r="L40" s="105">
        <v>5.3</v>
      </c>
      <c r="M40" s="105" t="s">
        <v>2271</v>
      </c>
      <c r="N40" s="282"/>
      <c r="O40" s="265" t="s">
        <v>678</v>
      </c>
      <c r="P40" s="97"/>
      <c r="Q40" s="97"/>
      <c r="R40" s="97"/>
      <c r="S40" s="97"/>
    </row>
    <row r="41" spans="1:19" s="116" customFormat="1" ht="12.75" x14ac:dyDescent="0.2">
      <c r="A41" s="111" t="s">
        <v>402</v>
      </c>
      <c r="B41" s="57" t="s">
        <v>1362</v>
      </c>
      <c r="C41" s="104" t="s">
        <v>2842</v>
      </c>
      <c r="D41" s="357">
        <v>294.36</v>
      </c>
      <c r="E41" s="279">
        <v>294.36</v>
      </c>
      <c r="F41" s="280">
        <v>0</v>
      </c>
      <c r="G41" s="106" t="s">
        <v>1143</v>
      </c>
      <c r="H41" s="106">
        <v>8</v>
      </c>
      <c r="I41" s="106" t="s">
        <v>2274</v>
      </c>
      <c r="J41" s="106" t="s">
        <v>910</v>
      </c>
      <c r="K41" s="106">
        <v>120</v>
      </c>
      <c r="L41" s="105">
        <v>11.2</v>
      </c>
      <c r="M41" s="105" t="s">
        <v>2271</v>
      </c>
      <c r="N41" s="282"/>
      <c r="O41" s="265" t="s">
        <v>678</v>
      </c>
      <c r="P41" s="97"/>
      <c r="Q41" s="97"/>
      <c r="R41" s="97"/>
      <c r="S41" s="97"/>
    </row>
    <row r="42" spans="1:19" s="116" customFormat="1" ht="12.75" x14ac:dyDescent="0.2">
      <c r="A42" s="111" t="s">
        <v>403</v>
      </c>
      <c r="B42" s="57" t="s">
        <v>1363</v>
      </c>
      <c r="C42" s="104" t="s">
        <v>2843</v>
      </c>
      <c r="D42" s="357">
        <v>369.2</v>
      </c>
      <c r="E42" s="279">
        <v>369.2</v>
      </c>
      <c r="F42" s="280">
        <v>0</v>
      </c>
      <c r="G42" s="106" t="s">
        <v>1143</v>
      </c>
      <c r="H42" s="106">
        <v>8</v>
      </c>
      <c r="I42" s="106" t="s">
        <v>2274</v>
      </c>
      <c r="J42" s="106" t="s">
        <v>910</v>
      </c>
      <c r="K42" s="106">
        <v>120</v>
      </c>
      <c r="L42" s="105">
        <v>12.2</v>
      </c>
      <c r="M42" s="105" t="s">
        <v>2271</v>
      </c>
      <c r="N42" s="282"/>
      <c r="O42" s="265" t="s">
        <v>678</v>
      </c>
      <c r="P42" s="97"/>
      <c r="Q42" s="97"/>
      <c r="R42" s="97"/>
      <c r="S42" s="97"/>
    </row>
    <row r="43" spans="1:19" s="97" customFormat="1" ht="12.75" x14ac:dyDescent="0.2">
      <c r="A43" s="407" t="s">
        <v>3151</v>
      </c>
      <c r="B43" s="57" t="s">
        <v>3005</v>
      </c>
      <c r="C43" s="104" t="s">
        <v>3152</v>
      </c>
      <c r="D43" s="357">
        <v>512.28</v>
      </c>
      <c r="E43" s="279" t="s">
        <v>2276</v>
      </c>
      <c r="F43" s="280" t="s">
        <v>678</v>
      </c>
      <c r="G43" s="106" t="s">
        <v>1143</v>
      </c>
      <c r="H43" s="106">
        <v>1</v>
      </c>
      <c r="I43" s="106" t="s">
        <v>2276</v>
      </c>
      <c r="J43" s="106">
        <v>1</v>
      </c>
      <c r="K43" s="106">
        <v>20</v>
      </c>
      <c r="L43" s="105">
        <v>4.6500000000000004</v>
      </c>
      <c r="M43" s="105" t="s">
        <v>2271</v>
      </c>
      <c r="N43" s="282"/>
      <c r="O43" s="265"/>
    </row>
    <row r="44" spans="1:19" s="128" customFormat="1" ht="15.75" x14ac:dyDescent="0.25">
      <c r="A44" s="102" t="s">
        <v>404</v>
      </c>
      <c r="B44" s="103" t="s">
        <v>622</v>
      </c>
      <c r="C44" s="131" t="s">
        <v>1364</v>
      </c>
      <c r="D44" s="341"/>
      <c r="E44" s="254"/>
      <c r="F44" s="254"/>
      <c r="G44" s="129"/>
      <c r="H44" s="129"/>
      <c r="I44" s="129"/>
      <c r="J44" s="129"/>
      <c r="K44" s="129"/>
      <c r="L44" s="129"/>
      <c r="M44" s="129"/>
      <c r="N44" s="281"/>
      <c r="O44" s="126"/>
      <c r="P44" s="126"/>
      <c r="Q44" s="126"/>
      <c r="R44" s="126"/>
      <c r="S44" s="126"/>
    </row>
    <row r="45" spans="1:19" s="115" customFormat="1" ht="12.75" x14ac:dyDescent="0.2">
      <c r="A45" s="110" t="s">
        <v>405</v>
      </c>
      <c r="B45" s="55" t="s">
        <v>1365</v>
      </c>
      <c r="C45" s="104" t="s">
        <v>1366</v>
      </c>
      <c r="D45" s="357">
        <v>1978.6</v>
      </c>
      <c r="E45" s="279">
        <v>1978.6</v>
      </c>
      <c r="F45" s="280">
        <v>0</v>
      </c>
      <c r="G45" s="106" t="s">
        <v>1143</v>
      </c>
      <c r="H45" s="106">
        <v>1</v>
      </c>
      <c r="I45" s="106" t="s">
        <v>2276</v>
      </c>
      <c r="J45" s="106" t="s">
        <v>1159</v>
      </c>
      <c r="K45" s="106">
        <v>20</v>
      </c>
      <c r="L45" s="105">
        <v>9.3000000000000007</v>
      </c>
      <c r="M45" s="105" t="s">
        <v>2271</v>
      </c>
      <c r="N45" s="282"/>
      <c r="O45" s="265" t="s">
        <v>678</v>
      </c>
      <c r="P45" s="97"/>
      <c r="Q45" s="97"/>
      <c r="R45" s="97"/>
      <c r="S45" s="97"/>
    </row>
    <row r="46" spans="1:19" s="128" customFormat="1" ht="15.75" x14ac:dyDescent="0.25">
      <c r="A46" s="102" t="s">
        <v>406</v>
      </c>
      <c r="B46" s="103" t="s">
        <v>622</v>
      </c>
      <c r="C46" s="131" t="s">
        <v>1367</v>
      </c>
      <c r="D46" s="341"/>
      <c r="E46" s="254"/>
      <c r="F46" s="254"/>
      <c r="G46" s="129"/>
      <c r="H46" s="129"/>
      <c r="I46" s="129"/>
      <c r="J46" s="129"/>
      <c r="K46" s="129"/>
      <c r="L46" s="129"/>
      <c r="M46" s="129"/>
      <c r="N46" s="281"/>
      <c r="O46" s="126"/>
      <c r="P46" s="126"/>
      <c r="Q46" s="126"/>
      <c r="R46" s="126"/>
      <c r="S46" s="126"/>
    </row>
    <row r="47" spans="1:19" s="27" customFormat="1" x14ac:dyDescent="0.25">
      <c r="A47" s="136" t="s">
        <v>407</v>
      </c>
      <c r="B47" s="76" t="s">
        <v>624</v>
      </c>
      <c r="C47" s="81" t="s">
        <v>1368</v>
      </c>
      <c r="D47" s="342"/>
      <c r="E47" s="179"/>
      <c r="F47" s="179"/>
      <c r="G47" s="137"/>
      <c r="H47" s="137"/>
      <c r="I47" s="137"/>
      <c r="J47" s="137"/>
      <c r="K47" s="137"/>
      <c r="L47" s="137"/>
      <c r="M47" s="166"/>
      <c r="N47" s="286"/>
      <c r="O47" s="11"/>
      <c r="P47" s="11"/>
      <c r="Q47" s="11"/>
      <c r="R47" s="11"/>
      <c r="S47" s="11"/>
    </row>
    <row r="48" spans="1:19" s="115" customFormat="1" ht="12.75" x14ac:dyDescent="0.2">
      <c r="A48" s="110" t="s">
        <v>408</v>
      </c>
      <c r="B48" s="55" t="s">
        <v>1369</v>
      </c>
      <c r="C48" s="104" t="s">
        <v>1370</v>
      </c>
      <c r="D48" s="357">
        <v>22.69</v>
      </c>
      <c r="E48" s="279">
        <v>22.69</v>
      </c>
      <c r="F48" s="280">
        <v>0</v>
      </c>
      <c r="G48" s="106" t="s">
        <v>682</v>
      </c>
      <c r="H48" s="106">
        <v>20</v>
      </c>
      <c r="I48" s="106" t="s">
        <v>2276</v>
      </c>
      <c r="J48" s="106" t="s">
        <v>819</v>
      </c>
      <c r="K48" s="106">
        <v>900</v>
      </c>
      <c r="L48" s="105">
        <v>3.91</v>
      </c>
      <c r="M48" s="105" t="s">
        <v>2271</v>
      </c>
      <c r="N48" s="282"/>
      <c r="O48" s="265" t="s">
        <v>678</v>
      </c>
      <c r="P48" s="97"/>
      <c r="Q48" s="97"/>
      <c r="R48" s="97"/>
      <c r="S48" s="97"/>
    </row>
    <row r="49" spans="1:19" s="116" customFormat="1" ht="12.75" x14ac:dyDescent="0.2">
      <c r="A49" s="111" t="s">
        <v>409</v>
      </c>
      <c r="B49" s="57" t="s">
        <v>1371</v>
      </c>
      <c r="C49" s="104" t="s">
        <v>1372</v>
      </c>
      <c r="D49" s="357">
        <v>4.76</v>
      </c>
      <c r="E49" s="279">
        <v>4.76</v>
      </c>
      <c r="F49" s="280">
        <v>0</v>
      </c>
      <c r="G49" s="106" t="s">
        <v>682</v>
      </c>
      <c r="H49" s="106">
        <v>10</v>
      </c>
      <c r="I49" s="106" t="s">
        <v>2276</v>
      </c>
      <c r="J49" s="106" t="s">
        <v>760</v>
      </c>
      <c r="K49" s="106">
        <v>2700</v>
      </c>
      <c r="L49" s="105">
        <v>7.085</v>
      </c>
      <c r="M49" s="105" t="s">
        <v>2271</v>
      </c>
      <c r="N49" s="282"/>
      <c r="O49" s="265" t="s">
        <v>678</v>
      </c>
      <c r="P49" s="97"/>
      <c r="Q49" s="97"/>
      <c r="R49" s="97"/>
      <c r="S49" s="97"/>
    </row>
    <row r="50" spans="1:19" s="27" customFormat="1" x14ac:dyDescent="0.25">
      <c r="A50" s="136" t="s">
        <v>410</v>
      </c>
      <c r="B50" s="76" t="s">
        <v>624</v>
      </c>
      <c r="C50" s="81" t="s">
        <v>1373</v>
      </c>
      <c r="D50" s="342"/>
      <c r="E50" s="179"/>
      <c r="F50" s="179"/>
      <c r="G50" s="137"/>
      <c r="H50" s="137"/>
      <c r="I50" s="137"/>
      <c r="J50" s="137"/>
      <c r="K50" s="137"/>
      <c r="L50" s="137"/>
      <c r="M50" s="166"/>
      <c r="N50" s="286"/>
      <c r="O50" s="11"/>
      <c r="P50" s="11"/>
      <c r="Q50" s="11"/>
      <c r="R50" s="11"/>
      <c r="S50" s="11"/>
    </row>
    <row r="51" spans="1:19" s="115" customFormat="1" ht="12.75" x14ac:dyDescent="0.2">
      <c r="A51" s="110" t="s">
        <v>411</v>
      </c>
      <c r="B51" s="55" t="s">
        <v>1374</v>
      </c>
      <c r="C51" s="104" t="s">
        <v>1375</v>
      </c>
      <c r="D51" s="357">
        <v>192.52</v>
      </c>
      <c r="E51" s="279">
        <v>213.91</v>
      </c>
      <c r="F51" s="280">
        <v>-9.9995325136739685E-2</v>
      </c>
      <c r="G51" s="106" t="s">
        <v>1156</v>
      </c>
      <c r="H51" s="106">
        <v>1</v>
      </c>
      <c r="I51" s="106" t="s">
        <v>2276</v>
      </c>
      <c r="J51" s="106" t="s">
        <v>1376</v>
      </c>
      <c r="K51" s="106">
        <v>455</v>
      </c>
      <c r="L51" s="105">
        <v>6</v>
      </c>
      <c r="M51" s="105" t="s">
        <v>2271</v>
      </c>
      <c r="N51" s="282"/>
      <c r="O51" s="265" t="s">
        <v>678</v>
      </c>
      <c r="P51" s="97"/>
      <c r="Q51" s="97"/>
      <c r="R51" s="97"/>
      <c r="S51" s="97"/>
    </row>
    <row r="52" spans="1:19" s="116" customFormat="1" ht="12.75" x14ac:dyDescent="0.2">
      <c r="A52" s="110" t="s">
        <v>412</v>
      </c>
      <c r="B52" s="55" t="s">
        <v>1377</v>
      </c>
      <c r="C52" s="104" t="s">
        <v>1378</v>
      </c>
      <c r="D52" s="357">
        <v>31.22</v>
      </c>
      <c r="E52" s="279">
        <v>31.22</v>
      </c>
      <c r="F52" s="280">
        <v>0</v>
      </c>
      <c r="G52" s="106" t="s">
        <v>1143</v>
      </c>
      <c r="H52" s="106">
        <v>1</v>
      </c>
      <c r="I52" s="106" t="s">
        <v>2276</v>
      </c>
      <c r="J52" s="106" t="s">
        <v>767</v>
      </c>
      <c r="K52" s="106">
        <v>20800</v>
      </c>
      <c r="L52" s="105">
        <v>10.7</v>
      </c>
      <c r="M52" s="105" t="s">
        <v>2271</v>
      </c>
      <c r="N52" s="282"/>
      <c r="O52" s="265" t="s">
        <v>678</v>
      </c>
      <c r="P52" s="97"/>
      <c r="Q52" s="97"/>
      <c r="R52" s="97"/>
      <c r="S52" s="97"/>
    </row>
    <row r="53" spans="1:19" s="116" customFormat="1" ht="12.75" x14ac:dyDescent="0.2">
      <c r="A53" s="110" t="s">
        <v>413</v>
      </c>
      <c r="B53" s="55" t="s">
        <v>1379</v>
      </c>
      <c r="C53" s="104" t="s">
        <v>1380</v>
      </c>
      <c r="D53" s="357">
        <v>171.91</v>
      </c>
      <c r="E53" s="279">
        <v>202.25</v>
      </c>
      <c r="F53" s="280">
        <v>-0.15001236093943141</v>
      </c>
      <c r="G53" s="106" t="s">
        <v>1156</v>
      </c>
      <c r="H53" s="106">
        <v>1</v>
      </c>
      <c r="I53" s="106" t="s">
        <v>2276</v>
      </c>
      <c r="J53" s="106" t="s">
        <v>1164</v>
      </c>
      <c r="K53" s="106">
        <v>975</v>
      </c>
      <c r="L53" s="105">
        <v>14.9</v>
      </c>
      <c r="M53" s="105" t="s">
        <v>2271</v>
      </c>
      <c r="N53" s="282"/>
      <c r="O53" s="265" t="s">
        <v>678</v>
      </c>
      <c r="P53" s="97"/>
      <c r="Q53" s="97"/>
      <c r="R53" s="97"/>
      <c r="S53" s="97"/>
    </row>
    <row r="54" spans="1:19" s="116" customFormat="1" ht="12.75" x14ac:dyDescent="0.2">
      <c r="A54" s="110" t="s">
        <v>414</v>
      </c>
      <c r="B54" s="55" t="s">
        <v>1381</v>
      </c>
      <c r="C54" s="104" t="s">
        <v>1382</v>
      </c>
      <c r="D54" s="357">
        <v>261.19</v>
      </c>
      <c r="E54" s="279">
        <v>261.19</v>
      </c>
      <c r="F54" s="280">
        <v>0</v>
      </c>
      <c r="G54" s="106" t="s">
        <v>1156</v>
      </c>
      <c r="H54" s="106">
        <v>1</v>
      </c>
      <c r="I54" s="106" t="s">
        <v>2276</v>
      </c>
      <c r="J54" s="106" t="s">
        <v>1306</v>
      </c>
      <c r="K54" s="106">
        <v>1950</v>
      </c>
      <c r="L54" s="105">
        <v>13.4</v>
      </c>
      <c r="M54" s="105" t="s">
        <v>2271</v>
      </c>
      <c r="N54" s="282"/>
      <c r="O54" s="265" t="s">
        <v>678</v>
      </c>
      <c r="P54" s="97"/>
      <c r="Q54" s="97"/>
      <c r="R54" s="97"/>
      <c r="S54" s="97"/>
    </row>
    <row r="55" spans="1:19" s="128" customFormat="1" ht="15.75" x14ac:dyDescent="0.25">
      <c r="A55" s="102" t="s">
        <v>415</v>
      </c>
      <c r="B55" s="103" t="s">
        <v>622</v>
      </c>
      <c r="C55" s="131" t="s">
        <v>1383</v>
      </c>
      <c r="D55" s="341"/>
      <c r="E55" s="254"/>
      <c r="F55" s="254"/>
      <c r="G55" s="129"/>
      <c r="H55" s="129"/>
      <c r="I55" s="129"/>
      <c r="J55" s="129"/>
      <c r="K55" s="129"/>
      <c r="L55" s="129"/>
      <c r="M55" s="129"/>
      <c r="N55" s="281"/>
      <c r="O55" s="126"/>
      <c r="P55" s="126"/>
      <c r="Q55" s="126"/>
      <c r="R55" s="126"/>
      <c r="S55" s="126"/>
    </row>
    <row r="56" spans="1:19" s="27" customFormat="1" x14ac:dyDescent="0.25">
      <c r="A56" s="136" t="s">
        <v>416</v>
      </c>
      <c r="B56" s="76" t="s">
        <v>624</v>
      </c>
      <c r="C56" s="81" t="s">
        <v>1384</v>
      </c>
      <c r="D56" s="342"/>
      <c r="E56" s="179"/>
      <c r="F56" s="179"/>
      <c r="G56" s="137"/>
      <c r="H56" s="137"/>
      <c r="I56" s="137"/>
      <c r="J56" s="137"/>
      <c r="K56" s="137"/>
      <c r="L56" s="137"/>
      <c r="M56" s="166"/>
      <c r="N56" s="286"/>
      <c r="O56" s="11"/>
      <c r="P56" s="11"/>
      <c r="Q56" s="11"/>
      <c r="R56" s="11"/>
      <c r="S56" s="11"/>
    </row>
    <row r="57" spans="1:19" s="115" customFormat="1" ht="12.75" x14ac:dyDescent="0.2">
      <c r="A57" s="110" t="s">
        <v>417</v>
      </c>
      <c r="B57" s="55" t="s">
        <v>1385</v>
      </c>
      <c r="C57" s="104" t="s">
        <v>1386</v>
      </c>
      <c r="D57" s="357">
        <v>116.83</v>
      </c>
      <c r="E57" s="279">
        <v>116.83</v>
      </c>
      <c r="F57" s="280">
        <v>0</v>
      </c>
      <c r="G57" s="106" t="s">
        <v>1143</v>
      </c>
      <c r="H57" s="106">
        <v>10</v>
      </c>
      <c r="I57" s="106" t="s">
        <v>2276</v>
      </c>
      <c r="J57" s="106" t="s">
        <v>683</v>
      </c>
      <c r="K57" s="106">
        <v>650</v>
      </c>
      <c r="L57" s="105">
        <v>1.4</v>
      </c>
      <c r="M57" s="105" t="s">
        <v>2271</v>
      </c>
      <c r="N57" s="282"/>
      <c r="O57" s="265" t="s">
        <v>678</v>
      </c>
      <c r="P57" s="97"/>
      <c r="Q57" s="97"/>
      <c r="R57" s="97"/>
      <c r="S57" s="97"/>
    </row>
    <row r="58" spans="1:19" s="116" customFormat="1" ht="12.75" x14ac:dyDescent="0.2">
      <c r="A58" s="111" t="s">
        <v>418</v>
      </c>
      <c r="B58" s="57" t="s">
        <v>1387</v>
      </c>
      <c r="C58" s="104" t="s">
        <v>1388</v>
      </c>
      <c r="D58" s="357">
        <v>3.85</v>
      </c>
      <c r="E58" s="279">
        <v>3.85</v>
      </c>
      <c r="F58" s="280">
        <v>0</v>
      </c>
      <c r="G58" s="106" t="s">
        <v>682</v>
      </c>
      <c r="H58" s="106">
        <v>20</v>
      </c>
      <c r="I58" s="106" t="s">
        <v>2276</v>
      </c>
      <c r="J58" s="106" t="s">
        <v>760</v>
      </c>
      <c r="K58" s="106">
        <v>2700</v>
      </c>
      <c r="L58" s="105">
        <v>1.2</v>
      </c>
      <c r="M58" s="105" t="s">
        <v>2271</v>
      </c>
      <c r="N58" s="282"/>
      <c r="O58" s="265" t="s">
        <v>678</v>
      </c>
      <c r="P58" s="97"/>
      <c r="Q58" s="97"/>
      <c r="R58" s="97"/>
      <c r="S58" s="97"/>
    </row>
    <row r="59" spans="1:19" s="116" customFormat="1" ht="12.75" x14ac:dyDescent="0.2">
      <c r="A59" s="111" t="s">
        <v>419</v>
      </c>
      <c r="B59" s="57" t="s">
        <v>1389</v>
      </c>
      <c r="C59" s="104" t="s">
        <v>1390</v>
      </c>
      <c r="D59" s="357">
        <v>9.9</v>
      </c>
      <c r="E59" s="279">
        <v>9.9</v>
      </c>
      <c r="F59" s="280">
        <v>0</v>
      </c>
      <c r="G59" s="106" t="s">
        <v>682</v>
      </c>
      <c r="H59" s="106">
        <v>16</v>
      </c>
      <c r="I59" s="106" t="s">
        <v>2276</v>
      </c>
      <c r="J59" s="106" t="s">
        <v>1391</v>
      </c>
      <c r="K59" s="106">
        <v>2304</v>
      </c>
      <c r="L59" s="105">
        <v>0.7</v>
      </c>
      <c r="M59" s="105" t="s">
        <v>2271</v>
      </c>
      <c r="N59" s="282"/>
      <c r="O59" s="265" t="s">
        <v>678</v>
      </c>
      <c r="P59" s="97"/>
      <c r="Q59" s="97"/>
      <c r="R59" s="97"/>
      <c r="S59" s="97"/>
    </row>
    <row r="60" spans="1:19" s="128" customFormat="1" ht="15.75" x14ac:dyDescent="0.25">
      <c r="A60" s="102" t="s">
        <v>421</v>
      </c>
      <c r="B60" s="103" t="s">
        <v>622</v>
      </c>
      <c r="C60" s="131" t="s">
        <v>1394</v>
      </c>
      <c r="D60" s="341"/>
      <c r="E60" s="254"/>
      <c r="F60" s="254"/>
      <c r="G60" s="129"/>
      <c r="H60" s="129"/>
      <c r="I60" s="129"/>
      <c r="J60" s="129"/>
      <c r="K60" s="129"/>
      <c r="L60" s="129"/>
      <c r="M60" s="129"/>
      <c r="N60" s="281"/>
      <c r="O60" s="126"/>
      <c r="P60" s="126"/>
      <c r="Q60" s="126"/>
      <c r="R60" s="126"/>
      <c r="S60" s="126"/>
    </row>
    <row r="61" spans="1:19" s="27" customFormat="1" x14ac:dyDescent="0.25">
      <c r="A61" s="136" t="s">
        <v>422</v>
      </c>
      <c r="B61" s="76" t="s">
        <v>624</v>
      </c>
      <c r="C61" s="81" t="s">
        <v>1395</v>
      </c>
      <c r="D61" s="342"/>
      <c r="E61" s="179"/>
      <c r="F61" s="179"/>
      <c r="G61" s="137"/>
      <c r="H61" s="137"/>
      <c r="I61" s="137"/>
      <c r="J61" s="137"/>
      <c r="K61" s="137"/>
      <c r="L61" s="137"/>
      <c r="M61" s="166"/>
      <c r="N61" s="286"/>
      <c r="O61" s="11"/>
      <c r="P61" s="11"/>
      <c r="Q61" s="11"/>
      <c r="R61" s="11"/>
      <c r="S61" s="11"/>
    </row>
    <row r="62" spans="1:19" s="115" customFormat="1" ht="12.75" x14ac:dyDescent="0.2">
      <c r="A62" s="110" t="s">
        <v>423</v>
      </c>
      <c r="B62" s="55" t="s">
        <v>1396</v>
      </c>
      <c r="C62" s="104" t="s">
        <v>1397</v>
      </c>
      <c r="D62" s="357">
        <v>10.45</v>
      </c>
      <c r="E62" s="279">
        <v>10.45</v>
      </c>
      <c r="F62" s="280">
        <v>0</v>
      </c>
      <c r="G62" s="106" t="s">
        <v>682</v>
      </c>
      <c r="H62" s="106">
        <v>25</v>
      </c>
      <c r="I62" s="106" t="s">
        <v>2276</v>
      </c>
      <c r="J62" s="106" t="s">
        <v>1398</v>
      </c>
      <c r="K62" s="106">
        <v>2100</v>
      </c>
      <c r="L62" s="105">
        <v>3.5</v>
      </c>
      <c r="M62" s="105" t="s">
        <v>2271</v>
      </c>
      <c r="N62" s="282"/>
      <c r="O62" s="265" t="s">
        <v>678</v>
      </c>
      <c r="P62" s="97"/>
      <c r="Q62" s="97"/>
      <c r="R62" s="97"/>
      <c r="S62" s="97"/>
    </row>
    <row r="63" spans="1:19" s="116" customFormat="1" ht="12.75" x14ac:dyDescent="0.2">
      <c r="A63" s="111" t="s">
        <v>424</v>
      </c>
      <c r="B63" s="57" t="s">
        <v>1399</v>
      </c>
      <c r="C63" s="104" t="s">
        <v>1400</v>
      </c>
      <c r="D63" s="357">
        <v>19.93</v>
      </c>
      <c r="E63" s="279">
        <v>19.93</v>
      </c>
      <c r="F63" s="280">
        <v>0</v>
      </c>
      <c r="G63" s="106" t="s">
        <v>682</v>
      </c>
      <c r="H63" s="106">
        <v>25</v>
      </c>
      <c r="I63" s="106" t="s">
        <v>2276</v>
      </c>
      <c r="J63" s="106" t="s">
        <v>1398</v>
      </c>
      <c r="K63" s="106">
        <v>600</v>
      </c>
      <c r="L63" s="105">
        <v>1.3</v>
      </c>
      <c r="M63" s="105" t="s">
        <v>2271</v>
      </c>
      <c r="N63" s="282"/>
      <c r="O63" s="265" t="s">
        <v>678</v>
      </c>
      <c r="P63" s="97"/>
      <c r="Q63" s="97"/>
      <c r="R63" s="97"/>
      <c r="S63" s="97"/>
    </row>
    <row r="64" spans="1:19" s="116" customFormat="1" ht="12.75" x14ac:dyDescent="0.2">
      <c r="A64" s="111" t="s">
        <v>425</v>
      </c>
      <c r="B64" s="57" t="s">
        <v>1401</v>
      </c>
      <c r="C64" s="104" t="s">
        <v>1402</v>
      </c>
      <c r="D64" s="357">
        <v>29.78</v>
      </c>
      <c r="E64" s="279">
        <v>29.78</v>
      </c>
      <c r="F64" s="280">
        <v>0</v>
      </c>
      <c r="G64" s="106" t="s">
        <v>682</v>
      </c>
      <c r="H64" s="106">
        <v>25</v>
      </c>
      <c r="I64" s="106" t="s">
        <v>2276</v>
      </c>
      <c r="J64" s="106" t="s">
        <v>1398</v>
      </c>
      <c r="K64" s="106">
        <v>500</v>
      </c>
      <c r="L64" s="105">
        <v>0.8</v>
      </c>
      <c r="M64" s="105" t="s">
        <v>2271</v>
      </c>
      <c r="N64" s="282"/>
      <c r="O64" s="265" t="s">
        <v>678</v>
      </c>
      <c r="P64" s="97"/>
      <c r="Q64" s="97"/>
      <c r="R64" s="97"/>
      <c r="S64" s="97"/>
    </row>
    <row r="65" spans="1:19" s="116" customFormat="1" ht="12.75" x14ac:dyDescent="0.2">
      <c r="A65" s="111" t="s">
        <v>426</v>
      </c>
      <c r="B65" s="57" t="s">
        <v>1403</v>
      </c>
      <c r="C65" s="104" t="s">
        <v>1404</v>
      </c>
      <c r="D65" s="357">
        <v>39.71</v>
      </c>
      <c r="E65" s="279">
        <v>39.71</v>
      </c>
      <c r="F65" s="280">
        <v>0</v>
      </c>
      <c r="G65" s="106" t="s">
        <v>682</v>
      </c>
      <c r="H65" s="106">
        <v>25</v>
      </c>
      <c r="I65" s="106" t="s">
        <v>2276</v>
      </c>
      <c r="J65" s="106" t="s">
        <v>1398</v>
      </c>
      <c r="K65" s="106">
        <v>400</v>
      </c>
      <c r="L65" s="105">
        <v>0.7</v>
      </c>
      <c r="M65" s="105" t="s">
        <v>2271</v>
      </c>
      <c r="N65" s="282"/>
      <c r="O65" s="265" t="s">
        <v>678</v>
      </c>
      <c r="P65" s="97"/>
      <c r="Q65" s="97"/>
      <c r="R65" s="97"/>
      <c r="S65" s="97"/>
    </row>
    <row r="66" spans="1:19" s="116" customFormat="1" ht="12.75" x14ac:dyDescent="0.2">
      <c r="A66" s="111" t="s">
        <v>427</v>
      </c>
      <c r="B66" s="57" t="s">
        <v>1405</v>
      </c>
      <c r="C66" s="104" t="s">
        <v>1406</v>
      </c>
      <c r="D66" s="357">
        <v>8.69</v>
      </c>
      <c r="E66" s="279">
        <v>8.69</v>
      </c>
      <c r="F66" s="280">
        <v>0</v>
      </c>
      <c r="G66" s="106" t="s">
        <v>682</v>
      </c>
      <c r="H66" s="106">
        <v>25</v>
      </c>
      <c r="I66" s="106" t="s">
        <v>2276</v>
      </c>
      <c r="J66" s="106" t="s">
        <v>1398</v>
      </c>
      <c r="K66" s="106">
        <v>2100</v>
      </c>
      <c r="L66" s="105">
        <v>3</v>
      </c>
      <c r="M66" s="105" t="s">
        <v>2271</v>
      </c>
      <c r="N66" s="282"/>
      <c r="O66" s="265" t="s">
        <v>678</v>
      </c>
      <c r="P66" s="97"/>
      <c r="Q66" s="97"/>
      <c r="R66" s="97"/>
      <c r="S66" s="97"/>
    </row>
    <row r="67" spans="1:19" s="116" customFormat="1" ht="12.75" x14ac:dyDescent="0.2">
      <c r="A67" s="111" t="s">
        <v>428</v>
      </c>
      <c r="B67" s="57" t="s">
        <v>1407</v>
      </c>
      <c r="C67" s="104" t="s">
        <v>1408</v>
      </c>
      <c r="D67" s="357">
        <v>9.81</v>
      </c>
      <c r="E67" s="279">
        <v>9.81</v>
      </c>
      <c r="F67" s="280">
        <v>0</v>
      </c>
      <c r="G67" s="106" t="s">
        <v>682</v>
      </c>
      <c r="H67" s="106">
        <v>25</v>
      </c>
      <c r="I67" s="106" t="s">
        <v>2276</v>
      </c>
      <c r="J67" s="106" t="s">
        <v>1398</v>
      </c>
      <c r="K67" s="106">
        <v>2100</v>
      </c>
      <c r="L67" s="105">
        <v>3.7</v>
      </c>
      <c r="M67" s="105" t="s">
        <v>2271</v>
      </c>
      <c r="N67" s="282"/>
      <c r="O67" s="265" t="s">
        <v>678</v>
      </c>
      <c r="P67" s="97"/>
      <c r="Q67" s="97"/>
      <c r="R67" s="97"/>
      <c r="S67" s="97"/>
    </row>
    <row r="68" spans="1:19" s="116" customFormat="1" ht="12.75" x14ac:dyDescent="0.2">
      <c r="A68" s="111" t="s">
        <v>429</v>
      </c>
      <c r="B68" s="57" t="s">
        <v>1409</v>
      </c>
      <c r="C68" s="104" t="s">
        <v>1410</v>
      </c>
      <c r="D68" s="357">
        <v>6.56</v>
      </c>
      <c r="E68" s="279">
        <v>6.56</v>
      </c>
      <c r="F68" s="280">
        <v>0</v>
      </c>
      <c r="G68" s="106" t="s">
        <v>682</v>
      </c>
      <c r="H68" s="106">
        <v>40</v>
      </c>
      <c r="I68" s="106" t="s">
        <v>2276</v>
      </c>
      <c r="J68" s="106" t="s">
        <v>1411</v>
      </c>
      <c r="K68" s="106">
        <v>2400</v>
      </c>
      <c r="L68" s="105">
        <v>26.4</v>
      </c>
      <c r="M68" s="105" t="s">
        <v>2271</v>
      </c>
      <c r="N68" s="282"/>
      <c r="O68" s="265" t="s">
        <v>678</v>
      </c>
      <c r="P68" s="97"/>
      <c r="Q68" s="97"/>
      <c r="R68" s="97"/>
      <c r="S68" s="97"/>
    </row>
    <row r="69" spans="1:19" s="116" customFormat="1" ht="12.75" x14ac:dyDescent="0.2">
      <c r="A69" s="111" t="s">
        <v>430</v>
      </c>
      <c r="B69" s="57" t="s">
        <v>1412</v>
      </c>
      <c r="C69" s="104" t="s">
        <v>1413</v>
      </c>
      <c r="D69" s="357">
        <v>14.61</v>
      </c>
      <c r="E69" s="279">
        <v>14.61</v>
      </c>
      <c r="F69" s="280">
        <v>0</v>
      </c>
      <c r="G69" s="106" t="s">
        <v>682</v>
      </c>
      <c r="H69" s="106">
        <v>20</v>
      </c>
      <c r="I69" s="106" t="s">
        <v>2276</v>
      </c>
      <c r="J69" s="106" t="s">
        <v>819</v>
      </c>
      <c r="K69" s="106">
        <v>1200</v>
      </c>
      <c r="L69" s="105">
        <v>0.8</v>
      </c>
      <c r="M69" s="105" t="s">
        <v>2271</v>
      </c>
      <c r="N69" s="282"/>
      <c r="O69" s="265" t="s">
        <v>678</v>
      </c>
      <c r="P69" s="97"/>
      <c r="Q69" s="97"/>
      <c r="R69" s="97"/>
      <c r="S69" s="97"/>
    </row>
    <row r="70" spans="1:19" s="116" customFormat="1" ht="12.75" x14ac:dyDescent="0.2">
      <c r="A70" s="111" t="s">
        <v>431</v>
      </c>
      <c r="B70" s="57" t="s">
        <v>1414</v>
      </c>
      <c r="C70" s="104" t="s">
        <v>1415</v>
      </c>
      <c r="D70" s="357">
        <v>13.76</v>
      </c>
      <c r="E70" s="279">
        <v>13.76</v>
      </c>
      <c r="F70" s="280">
        <v>0</v>
      </c>
      <c r="G70" s="106" t="s">
        <v>682</v>
      </c>
      <c r="H70" s="106">
        <v>15</v>
      </c>
      <c r="I70" s="106" t="s">
        <v>2276</v>
      </c>
      <c r="J70" s="106" t="s">
        <v>1164</v>
      </c>
      <c r="K70" s="106">
        <v>1260</v>
      </c>
      <c r="L70" s="105">
        <v>3.3</v>
      </c>
      <c r="M70" s="105" t="s">
        <v>2271</v>
      </c>
      <c r="N70" s="282"/>
      <c r="O70" s="265" t="s">
        <v>678</v>
      </c>
      <c r="P70" s="97"/>
      <c r="Q70" s="97"/>
      <c r="R70" s="97"/>
      <c r="S70" s="97"/>
    </row>
    <row r="71" spans="1:19" s="116" customFormat="1" ht="12.75" x14ac:dyDescent="0.2">
      <c r="A71" s="111" t="s">
        <v>432</v>
      </c>
      <c r="B71" s="57" t="s">
        <v>1416</v>
      </c>
      <c r="C71" s="104" t="s">
        <v>1417</v>
      </c>
      <c r="D71" s="357">
        <v>2.91</v>
      </c>
      <c r="E71" s="279">
        <v>2.91</v>
      </c>
      <c r="F71" s="280">
        <v>0</v>
      </c>
      <c r="G71" s="106" t="s">
        <v>682</v>
      </c>
      <c r="H71" s="106">
        <v>25</v>
      </c>
      <c r="I71" s="106" t="s">
        <v>2276</v>
      </c>
      <c r="J71" s="106" t="s">
        <v>760</v>
      </c>
      <c r="K71" s="106">
        <v>8400</v>
      </c>
      <c r="L71" s="105">
        <v>3.3</v>
      </c>
      <c r="M71" s="105" t="s">
        <v>2271</v>
      </c>
      <c r="N71" s="282"/>
      <c r="O71" s="265" t="s">
        <v>678</v>
      </c>
      <c r="P71" s="97"/>
      <c r="Q71" s="97"/>
      <c r="R71" s="97"/>
      <c r="S71" s="97"/>
    </row>
    <row r="72" spans="1:19" s="116" customFormat="1" ht="12.75" x14ac:dyDescent="0.2">
      <c r="A72" s="111" t="s">
        <v>433</v>
      </c>
      <c r="B72" s="57" t="s">
        <v>1418</v>
      </c>
      <c r="C72" s="104" t="s">
        <v>1419</v>
      </c>
      <c r="D72" s="357">
        <v>2.73</v>
      </c>
      <c r="E72" s="279">
        <v>2.73</v>
      </c>
      <c r="F72" s="280">
        <v>0</v>
      </c>
      <c r="G72" s="106" t="s">
        <v>682</v>
      </c>
      <c r="H72" s="106">
        <v>25</v>
      </c>
      <c r="I72" s="106" t="s">
        <v>2276</v>
      </c>
      <c r="J72" s="106" t="s">
        <v>760</v>
      </c>
      <c r="K72" s="106">
        <v>8400</v>
      </c>
      <c r="L72" s="105">
        <v>3.1</v>
      </c>
      <c r="M72" s="105" t="s">
        <v>2271</v>
      </c>
      <c r="N72" s="282"/>
      <c r="O72" s="265" t="s">
        <v>678</v>
      </c>
      <c r="P72" s="97"/>
      <c r="Q72" s="97"/>
      <c r="R72" s="97"/>
      <c r="S72" s="97"/>
    </row>
    <row r="73" spans="1:19" s="116" customFormat="1" ht="12.75" x14ac:dyDescent="0.2">
      <c r="A73" s="111" t="s">
        <v>434</v>
      </c>
      <c r="B73" s="57" t="s">
        <v>1420</v>
      </c>
      <c r="C73" s="104" t="s">
        <v>1421</v>
      </c>
      <c r="D73" s="357">
        <v>2.89</v>
      </c>
      <c r="E73" s="279">
        <v>2.89</v>
      </c>
      <c r="F73" s="280">
        <v>0</v>
      </c>
      <c r="G73" s="106" t="s">
        <v>682</v>
      </c>
      <c r="H73" s="106">
        <v>25</v>
      </c>
      <c r="I73" s="106" t="s">
        <v>2276</v>
      </c>
      <c r="J73" s="106" t="s">
        <v>760</v>
      </c>
      <c r="K73" s="106">
        <v>8400</v>
      </c>
      <c r="L73" s="105">
        <v>3.5</v>
      </c>
      <c r="M73" s="105" t="s">
        <v>2271</v>
      </c>
      <c r="N73" s="282"/>
      <c r="O73" s="265" t="s">
        <v>678</v>
      </c>
      <c r="P73" s="97"/>
      <c r="Q73" s="97"/>
      <c r="R73" s="97"/>
      <c r="S73" s="97"/>
    </row>
    <row r="74" spans="1:19" s="27" customFormat="1" x14ac:dyDescent="0.25">
      <c r="A74" s="136" t="s">
        <v>435</v>
      </c>
      <c r="B74" s="76" t="s">
        <v>624</v>
      </c>
      <c r="C74" s="81" t="s">
        <v>1422</v>
      </c>
      <c r="D74" s="342"/>
      <c r="E74" s="179"/>
      <c r="F74" s="179"/>
      <c r="G74" s="137"/>
      <c r="H74" s="137"/>
      <c r="I74" s="137"/>
      <c r="J74" s="137"/>
      <c r="K74" s="137"/>
      <c r="L74" s="137"/>
      <c r="M74" s="166"/>
      <c r="N74" s="286"/>
      <c r="O74" s="11"/>
      <c r="P74" s="11"/>
      <c r="Q74" s="11"/>
      <c r="R74" s="11"/>
      <c r="S74" s="11"/>
    </row>
    <row r="75" spans="1:19" s="115" customFormat="1" ht="12.75" x14ac:dyDescent="0.2">
      <c r="A75" s="110" t="s">
        <v>436</v>
      </c>
      <c r="B75" s="55" t="s">
        <v>1423</v>
      </c>
      <c r="C75" s="104" t="s">
        <v>1424</v>
      </c>
      <c r="D75" s="357">
        <v>11.05</v>
      </c>
      <c r="E75" s="279">
        <v>11.05</v>
      </c>
      <c r="F75" s="280">
        <v>0</v>
      </c>
      <c r="G75" s="106" t="s">
        <v>682</v>
      </c>
      <c r="H75" s="106">
        <v>25</v>
      </c>
      <c r="I75" s="106" t="s">
        <v>2276</v>
      </c>
      <c r="J75" s="106" t="s">
        <v>1398</v>
      </c>
      <c r="K75" s="106">
        <v>2100</v>
      </c>
      <c r="L75" s="105">
        <v>0.9</v>
      </c>
      <c r="M75" s="105" t="s">
        <v>2271</v>
      </c>
      <c r="N75" s="282"/>
      <c r="O75" s="265" t="s">
        <v>678</v>
      </c>
      <c r="P75" s="97"/>
      <c r="Q75" s="97"/>
      <c r="R75" s="97"/>
      <c r="S75" s="97"/>
    </row>
    <row r="76" spans="1:19" s="116" customFormat="1" ht="12.75" x14ac:dyDescent="0.2">
      <c r="A76" s="111" t="s">
        <v>437</v>
      </c>
      <c r="B76" s="57" t="s">
        <v>1425</v>
      </c>
      <c r="C76" s="104" t="s">
        <v>1426</v>
      </c>
      <c r="D76" s="357">
        <v>20.99</v>
      </c>
      <c r="E76" s="279">
        <v>20.99</v>
      </c>
      <c r="F76" s="280">
        <v>0</v>
      </c>
      <c r="G76" s="106" t="s">
        <v>682</v>
      </c>
      <c r="H76" s="106">
        <v>25</v>
      </c>
      <c r="I76" s="106" t="s">
        <v>2276</v>
      </c>
      <c r="J76" s="106" t="s">
        <v>1398</v>
      </c>
      <c r="K76" s="106">
        <v>600</v>
      </c>
      <c r="L76" s="105">
        <v>5.4</v>
      </c>
      <c r="M76" s="105" t="s">
        <v>2271</v>
      </c>
      <c r="N76" s="282"/>
      <c r="O76" s="265" t="s">
        <v>678</v>
      </c>
      <c r="P76" s="97"/>
      <c r="Q76" s="97"/>
      <c r="R76" s="97"/>
      <c r="S76" s="97"/>
    </row>
    <row r="77" spans="1:19" s="116" customFormat="1" ht="12.75" x14ac:dyDescent="0.2">
      <c r="A77" s="111" t="s">
        <v>438</v>
      </c>
      <c r="B77" s="57" t="s">
        <v>1427</v>
      </c>
      <c r="C77" s="104" t="s">
        <v>1428</v>
      </c>
      <c r="D77" s="357">
        <v>31.44</v>
      </c>
      <c r="E77" s="279">
        <v>31.44</v>
      </c>
      <c r="F77" s="280">
        <v>0</v>
      </c>
      <c r="G77" s="106" t="s">
        <v>682</v>
      </c>
      <c r="H77" s="106">
        <v>25</v>
      </c>
      <c r="I77" s="106" t="s">
        <v>2276</v>
      </c>
      <c r="J77" s="106" t="s">
        <v>1398</v>
      </c>
      <c r="K77" s="106">
        <v>500</v>
      </c>
      <c r="L77" s="105">
        <v>8.3000000000000007</v>
      </c>
      <c r="M77" s="105" t="s">
        <v>2271</v>
      </c>
      <c r="N77" s="282"/>
      <c r="O77" s="265" t="s">
        <v>678</v>
      </c>
      <c r="P77" s="97"/>
      <c r="Q77" s="97"/>
      <c r="R77" s="97"/>
      <c r="S77" s="97"/>
    </row>
    <row r="78" spans="1:19" s="116" customFormat="1" ht="12.75" x14ac:dyDescent="0.2">
      <c r="A78" s="111" t="s">
        <v>439</v>
      </c>
      <c r="B78" s="57" t="s">
        <v>1429</v>
      </c>
      <c r="C78" s="104" t="s">
        <v>1430</v>
      </c>
      <c r="D78" s="357">
        <v>41.89</v>
      </c>
      <c r="E78" s="279">
        <v>41.89</v>
      </c>
      <c r="F78" s="280">
        <v>0</v>
      </c>
      <c r="G78" s="106" t="s">
        <v>682</v>
      </c>
      <c r="H78" s="106">
        <v>25</v>
      </c>
      <c r="I78" s="106" t="s">
        <v>2276</v>
      </c>
      <c r="J78" s="106" t="s">
        <v>1398</v>
      </c>
      <c r="K78" s="106">
        <v>400</v>
      </c>
      <c r="L78" s="105">
        <v>10.9</v>
      </c>
      <c r="M78" s="105" t="s">
        <v>2271</v>
      </c>
      <c r="N78" s="282"/>
      <c r="O78" s="265" t="s">
        <v>678</v>
      </c>
      <c r="P78" s="97"/>
      <c r="Q78" s="97"/>
      <c r="R78" s="97"/>
      <c r="S78" s="97"/>
    </row>
    <row r="79" spans="1:19" s="116" customFormat="1" ht="12.75" x14ac:dyDescent="0.2">
      <c r="A79" s="111" t="s">
        <v>440</v>
      </c>
      <c r="B79" s="57" t="s">
        <v>1431</v>
      </c>
      <c r="C79" s="104" t="s">
        <v>1432</v>
      </c>
      <c r="D79" s="357">
        <v>8.33</v>
      </c>
      <c r="E79" s="279">
        <v>8.33</v>
      </c>
      <c r="F79" s="280">
        <v>0</v>
      </c>
      <c r="G79" s="106" t="s">
        <v>682</v>
      </c>
      <c r="H79" s="106">
        <v>25</v>
      </c>
      <c r="I79" s="106" t="s">
        <v>2276</v>
      </c>
      <c r="J79" s="106" t="s">
        <v>1398</v>
      </c>
      <c r="K79" s="106">
        <v>2100</v>
      </c>
      <c r="L79" s="105">
        <v>1.5</v>
      </c>
      <c r="M79" s="105" t="s">
        <v>2271</v>
      </c>
      <c r="N79" s="282"/>
      <c r="O79" s="265" t="s">
        <v>678</v>
      </c>
      <c r="P79" s="97"/>
      <c r="Q79" s="97"/>
      <c r="R79" s="97"/>
      <c r="S79" s="97"/>
    </row>
    <row r="80" spans="1:19" s="116" customFormat="1" ht="12.75" x14ac:dyDescent="0.2">
      <c r="A80" s="111" t="s">
        <v>441</v>
      </c>
      <c r="B80" s="57" t="s">
        <v>1433</v>
      </c>
      <c r="C80" s="104" t="s">
        <v>1434</v>
      </c>
      <c r="D80" s="357">
        <v>9.65</v>
      </c>
      <c r="E80" s="279">
        <v>9.65</v>
      </c>
      <c r="F80" s="280">
        <v>0</v>
      </c>
      <c r="G80" s="106" t="s">
        <v>682</v>
      </c>
      <c r="H80" s="106">
        <v>25</v>
      </c>
      <c r="I80" s="106" t="s">
        <v>2276</v>
      </c>
      <c r="J80" s="106" t="s">
        <v>1398</v>
      </c>
      <c r="K80" s="106">
        <v>2100</v>
      </c>
      <c r="L80" s="105">
        <v>1.4</v>
      </c>
      <c r="M80" s="105" t="s">
        <v>2271</v>
      </c>
      <c r="N80" s="282"/>
      <c r="O80" s="265" t="s">
        <v>678</v>
      </c>
      <c r="P80" s="97"/>
      <c r="Q80" s="97"/>
      <c r="R80" s="97"/>
      <c r="S80" s="97"/>
    </row>
    <row r="81" spans="1:19" s="116" customFormat="1" ht="12.75" x14ac:dyDescent="0.2">
      <c r="A81" s="111" t="s">
        <v>442</v>
      </c>
      <c r="B81" s="57" t="s">
        <v>1435</v>
      </c>
      <c r="C81" s="104" t="s">
        <v>1436</v>
      </c>
      <c r="D81" s="357">
        <v>14.5</v>
      </c>
      <c r="E81" s="279">
        <v>14.5</v>
      </c>
      <c r="F81" s="280">
        <v>0</v>
      </c>
      <c r="G81" s="106" t="s">
        <v>682</v>
      </c>
      <c r="H81" s="106">
        <v>20</v>
      </c>
      <c r="I81" s="106" t="s">
        <v>2276</v>
      </c>
      <c r="J81" s="106" t="s">
        <v>819</v>
      </c>
      <c r="K81" s="106">
        <v>1200</v>
      </c>
      <c r="L81" s="105">
        <v>1</v>
      </c>
      <c r="M81" s="105" t="s">
        <v>2271</v>
      </c>
      <c r="N81" s="282"/>
      <c r="O81" s="265" t="s">
        <v>678</v>
      </c>
      <c r="P81" s="97"/>
      <c r="Q81" s="97"/>
      <c r="R81" s="97"/>
      <c r="S81" s="97"/>
    </row>
    <row r="82" spans="1:19" s="116" customFormat="1" ht="12.75" x14ac:dyDescent="0.2">
      <c r="A82" s="111" t="s">
        <v>443</v>
      </c>
      <c r="B82" s="57" t="s">
        <v>1437</v>
      </c>
      <c r="C82" s="104" t="s">
        <v>1438</v>
      </c>
      <c r="D82" s="357">
        <v>13.6</v>
      </c>
      <c r="E82" s="279">
        <v>13.6</v>
      </c>
      <c r="F82" s="280">
        <v>0</v>
      </c>
      <c r="G82" s="106" t="s">
        <v>682</v>
      </c>
      <c r="H82" s="106">
        <v>15</v>
      </c>
      <c r="I82" s="106" t="s">
        <v>2276</v>
      </c>
      <c r="J82" s="106" t="s">
        <v>1164</v>
      </c>
      <c r="K82" s="106">
        <v>1260</v>
      </c>
      <c r="L82" s="105">
        <v>0.9</v>
      </c>
      <c r="M82" s="105" t="s">
        <v>2271</v>
      </c>
      <c r="N82" s="282"/>
      <c r="O82" s="265" t="s">
        <v>678</v>
      </c>
      <c r="P82" s="97"/>
      <c r="Q82" s="97"/>
      <c r="R82" s="97"/>
      <c r="S82" s="97"/>
    </row>
    <row r="83" spans="1:19" s="116" customFormat="1" ht="12.75" x14ac:dyDescent="0.2">
      <c r="A83" s="111" t="s">
        <v>444</v>
      </c>
      <c r="B83" s="57" t="s">
        <v>1439</v>
      </c>
      <c r="C83" s="104" t="s">
        <v>1440</v>
      </c>
      <c r="D83" s="357">
        <v>2.48</v>
      </c>
      <c r="E83" s="279">
        <v>2.48</v>
      </c>
      <c r="F83" s="280">
        <v>0</v>
      </c>
      <c r="G83" s="106" t="s">
        <v>682</v>
      </c>
      <c r="H83" s="106">
        <v>25</v>
      </c>
      <c r="I83" s="106" t="s">
        <v>2276</v>
      </c>
      <c r="J83" s="106" t="s">
        <v>760</v>
      </c>
      <c r="K83" s="106">
        <v>6000</v>
      </c>
      <c r="L83" s="105">
        <v>10.7</v>
      </c>
      <c r="M83" s="105" t="s">
        <v>2271</v>
      </c>
      <c r="N83" s="282"/>
      <c r="O83" s="265" t="s">
        <v>678</v>
      </c>
      <c r="P83" s="97"/>
      <c r="Q83" s="97"/>
      <c r="R83" s="97"/>
      <c r="S83" s="97"/>
    </row>
    <row r="84" spans="1:19" s="116" customFormat="1" ht="12.75" x14ac:dyDescent="0.2">
      <c r="A84" s="111" t="s">
        <v>445</v>
      </c>
      <c r="B84" s="57" t="s">
        <v>1441</v>
      </c>
      <c r="C84" s="104" t="s">
        <v>1442</v>
      </c>
      <c r="D84" s="357">
        <v>2.48</v>
      </c>
      <c r="E84" s="279">
        <v>2.48</v>
      </c>
      <c r="F84" s="280">
        <v>0</v>
      </c>
      <c r="G84" s="106" t="s">
        <v>682</v>
      </c>
      <c r="H84" s="106">
        <v>25</v>
      </c>
      <c r="I84" s="106" t="s">
        <v>2276</v>
      </c>
      <c r="J84" s="106" t="s">
        <v>760</v>
      </c>
      <c r="K84" s="106">
        <v>8400</v>
      </c>
      <c r="L84" s="105">
        <v>8.3000000000000007</v>
      </c>
      <c r="M84" s="105" t="s">
        <v>2271</v>
      </c>
      <c r="N84" s="282"/>
      <c r="O84" s="265" t="s">
        <v>678</v>
      </c>
      <c r="P84" s="97"/>
      <c r="Q84" s="97"/>
      <c r="R84" s="97"/>
      <c r="S84" s="97"/>
    </row>
    <row r="85" spans="1:19" s="116" customFormat="1" ht="12.75" x14ac:dyDescent="0.2">
      <c r="A85" s="111" t="s">
        <v>446</v>
      </c>
      <c r="B85" s="57" t="s">
        <v>1443</v>
      </c>
      <c r="C85" s="104" t="s">
        <v>1444</v>
      </c>
      <c r="D85" s="357">
        <v>2.52</v>
      </c>
      <c r="E85" s="279">
        <v>2.52</v>
      </c>
      <c r="F85" s="280">
        <v>0</v>
      </c>
      <c r="G85" s="106" t="s">
        <v>682</v>
      </c>
      <c r="H85" s="106">
        <v>25</v>
      </c>
      <c r="I85" s="106" t="s">
        <v>2276</v>
      </c>
      <c r="J85" s="106" t="s">
        <v>760</v>
      </c>
      <c r="K85" s="106">
        <v>11000</v>
      </c>
      <c r="L85" s="105">
        <v>1.4</v>
      </c>
      <c r="M85" s="105" t="s">
        <v>2271</v>
      </c>
      <c r="N85" s="282"/>
      <c r="O85" s="265" t="s">
        <v>678</v>
      </c>
      <c r="P85" s="97"/>
      <c r="Q85" s="97"/>
      <c r="R85" s="97"/>
      <c r="S85" s="97"/>
    </row>
    <row r="86" spans="1:19" s="128" customFormat="1" ht="15.75" x14ac:dyDescent="0.25">
      <c r="A86" s="102" t="s">
        <v>447</v>
      </c>
      <c r="B86" s="103" t="s">
        <v>622</v>
      </c>
      <c r="C86" s="131" t="s">
        <v>1445</v>
      </c>
      <c r="D86" s="341"/>
      <c r="E86" s="254"/>
      <c r="F86" s="254"/>
      <c r="G86" s="129"/>
      <c r="H86" s="129"/>
      <c r="I86" s="129"/>
      <c r="J86" s="129"/>
      <c r="K86" s="129"/>
      <c r="L86" s="129"/>
      <c r="M86" s="129"/>
      <c r="N86" s="281"/>
      <c r="O86" s="126"/>
      <c r="P86" s="126"/>
      <c r="Q86" s="126"/>
      <c r="R86" s="126"/>
      <c r="S86" s="126"/>
    </row>
    <row r="87" spans="1:19" s="115" customFormat="1" ht="12.75" x14ac:dyDescent="0.2">
      <c r="A87" s="110" t="s">
        <v>448</v>
      </c>
      <c r="B87" s="55" t="s">
        <v>1446</v>
      </c>
      <c r="C87" s="104" t="s">
        <v>1447</v>
      </c>
      <c r="D87" s="357">
        <v>2.2000000000000002</v>
      </c>
      <c r="E87" s="279">
        <v>2.2000000000000002</v>
      </c>
      <c r="F87" s="280">
        <v>0</v>
      </c>
      <c r="G87" s="106" t="s">
        <v>682</v>
      </c>
      <c r="H87" s="106">
        <v>10</v>
      </c>
      <c r="I87" s="106" t="s">
        <v>2276</v>
      </c>
      <c r="J87" s="106">
        <v>700</v>
      </c>
      <c r="K87" s="106">
        <v>67200</v>
      </c>
      <c r="L87" s="105">
        <v>5</v>
      </c>
      <c r="M87" s="105" t="s">
        <v>2271</v>
      </c>
      <c r="N87" s="282"/>
      <c r="O87" s="265" t="s">
        <v>678</v>
      </c>
      <c r="P87" s="97"/>
      <c r="Q87" s="97"/>
      <c r="R87" s="97"/>
      <c r="S87" s="97"/>
    </row>
    <row r="88" spans="1:19" s="116" customFormat="1" ht="12.75" x14ac:dyDescent="0.2">
      <c r="A88" s="111" t="s">
        <v>449</v>
      </c>
      <c r="B88" s="57" t="s">
        <v>1448</v>
      </c>
      <c r="C88" s="104" t="s">
        <v>1449</v>
      </c>
      <c r="D88" s="357">
        <v>1.51</v>
      </c>
      <c r="E88" s="279">
        <v>1.39</v>
      </c>
      <c r="F88" s="280">
        <v>8.6330935251798649E-2</v>
      </c>
      <c r="G88" s="106" t="s">
        <v>682</v>
      </c>
      <c r="H88" s="106">
        <v>10</v>
      </c>
      <c r="I88" s="106" t="s">
        <v>2276</v>
      </c>
      <c r="J88" s="106" t="s">
        <v>1450</v>
      </c>
      <c r="K88" s="106">
        <v>99999</v>
      </c>
      <c r="L88" s="105">
        <v>0.16</v>
      </c>
      <c r="M88" s="105" t="s">
        <v>2271</v>
      </c>
      <c r="N88" s="282"/>
      <c r="O88" s="265" t="s">
        <v>678</v>
      </c>
      <c r="P88" s="97"/>
      <c r="Q88" s="97"/>
      <c r="R88" s="97"/>
      <c r="S88" s="97"/>
    </row>
    <row r="89" spans="1:19" s="116" customFormat="1" ht="12.75" x14ac:dyDescent="0.2">
      <c r="A89" s="111" t="s">
        <v>450</v>
      </c>
      <c r="B89" s="57" t="s">
        <v>1451</v>
      </c>
      <c r="C89" s="104" t="s">
        <v>1452</v>
      </c>
      <c r="D89" s="357">
        <v>4.01</v>
      </c>
      <c r="E89" s="279">
        <v>4.01</v>
      </c>
      <c r="F89" s="280">
        <v>0</v>
      </c>
      <c r="G89" s="106" t="s">
        <v>682</v>
      </c>
      <c r="H89" s="106">
        <v>20</v>
      </c>
      <c r="I89" s="106" t="s">
        <v>2276</v>
      </c>
      <c r="J89" s="106">
        <v>100</v>
      </c>
      <c r="K89" s="106">
        <v>5000</v>
      </c>
      <c r="L89" s="105">
        <v>3.3</v>
      </c>
      <c r="M89" s="105" t="s">
        <v>2271</v>
      </c>
      <c r="N89" s="282"/>
      <c r="O89" s="265" t="s">
        <v>678</v>
      </c>
      <c r="P89" s="97"/>
      <c r="Q89" s="97"/>
      <c r="R89" s="97"/>
      <c r="S89" s="97"/>
    </row>
    <row r="90" spans="1:19" s="128" customFormat="1" ht="15.75" x14ac:dyDescent="0.25">
      <c r="A90" s="102" t="s">
        <v>451</v>
      </c>
      <c r="B90" s="103" t="s">
        <v>622</v>
      </c>
      <c r="C90" s="131" t="s">
        <v>1453</v>
      </c>
      <c r="D90" s="341"/>
      <c r="E90" s="254"/>
      <c r="F90" s="254"/>
      <c r="G90" s="129"/>
      <c r="H90" s="129"/>
      <c r="I90" s="129"/>
      <c r="J90" s="129"/>
      <c r="K90" s="129"/>
      <c r="L90" s="129"/>
      <c r="M90" s="129"/>
      <c r="N90" s="281"/>
      <c r="O90" s="126"/>
      <c r="P90" s="126"/>
      <c r="Q90" s="126"/>
      <c r="R90" s="126"/>
      <c r="S90" s="126"/>
    </row>
    <row r="91" spans="1:19" s="27" customFormat="1" x14ac:dyDescent="0.25">
      <c r="A91" s="136" t="s">
        <v>452</v>
      </c>
      <c r="B91" s="76" t="s">
        <v>624</v>
      </c>
      <c r="C91" s="81" t="s">
        <v>1454</v>
      </c>
      <c r="D91" s="342"/>
      <c r="E91" s="179"/>
      <c r="F91" s="179"/>
      <c r="G91" s="137"/>
      <c r="H91" s="137"/>
      <c r="I91" s="137"/>
      <c r="J91" s="137"/>
      <c r="K91" s="137"/>
      <c r="L91" s="137"/>
      <c r="M91" s="166"/>
      <c r="N91" s="286"/>
      <c r="O91" s="11"/>
      <c r="P91" s="11"/>
      <c r="Q91" s="11"/>
      <c r="R91" s="11"/>
      <c r="S91" s="11"/>
    </row>
    <row r="92" spans="1:19" s="115" customFormat="1" ht="12.75" x14ac:dyDescent="0.2">
      <c r="A92" s="110" t="s">
        <v>453</v>
      </c>
      <c r="B92" s="55" t="s">
        <v>1455</v>
      </c>
      <c r="C92" s="104" t="s">
        <v>1456</v>
      </c>
      <c r="D92" s="357">
        <v>109.31</v>
      </c>
      <c r="E92" s="279">
        <v>109.31</v>
      </c>
      <c r="F92" s="280">
        <v>0</v>
      </c>
      <c r="G92" s="106" t="s">
        <v>682</v>
      </c>
      <c r="H92" s="106">
        <v>1</v>
      </c>
      <c r="I92" s="106" t="s">
        <v>2276</v>
      </c>
      <c r="J92" s="106" t="s">
        <v>1159</v>
      </c>
      <c r="K92" s="106">
        <v>36</v>
      </c>
      <c r="L92" s="105">
        <v>3</v>
      </c>
      <c r="M92" s="105" t="s">
        <v>2271</v>
      </c>
      <c r="N92" s="282"/>
      <c r="O92" s="265" t="s">
        <v>678</v>
      </c>
      <c r="P92" s="97"/>
      <c r="Q92" s="97"/>
      <c r="R92" s="97"/>
      <c r="S92" s="97"/>
    </row>
    <row r="93" spans="1:19" s="116" customFormat="1" ht="12.75" x14ac:dyDescent="0.2">
      <c r="A93" s="111" t="s">
        <v>454</v>
      </c>
      <c r="B93" s="57" t="s">
        <v>1457</v>
      </c>
      <c r="C93" s="104" t="s">
        <v>1458</v>
      </c>
      <c r="D93" s="357">
        <v>218.6</v>
      </c>
      <c r="E93" s="279">
        <v>218.6</v>
      </c>
      <c r="F93" s="280">
        <v>0</v>
      </c>
      <c r="G93" s="106" t="s">
        <v>682</v>
      </c>
      <c r="H93" s="106">
        <v>1</v>
      </c>
      <c r="I93" s="106" t="s">
        <v>2276</v>
      </c>
      <c r="J93" s="106" t="s">
        <v>1159</v>
      </c>
      <c r="K93" s="106">
        <v>36</v>
      </c>
      <c r="L93" s="105">
        <v>6</v>
      </c>
      <c r="M93" s="105" t="s">
        <v>2272</v>
      </c>
      <c r="N93" s="282"/>
      <c r="O93" s="265" t="s">
        <v>678</v>
      </c>
      <c r="P93" s="97"/>
      <c r="Q93" s="97"/>
      <c r="R93" s="97"/>
      <c r="S93" s="97"/>
    </row>
    <row r="94" spans="1:19" s="116" customFormat="1" ht="12.75" x14ac:dyDescent="0.2">
      <c r="A94" s="111" t="s">
        <v>455</v>
      </c>
      <c r="B94" s="57" t="s">
        <v>1459</v>
      </c>
      <c r="C94" s="104" t="s">
        <v>1460</v>
      </c>
      <c r="D94" s="357">
        <v>169.16</v>
      </c>
      <c r="E94" s="279">
        <v>169.16</v>
      </c>
      <c r="F94" s="280">
        <v>0</v>
      </c>
      <c r="G94" s="106" t="s">
        <v>682</v>
      </c>
      <c r="H94" s="106">
        <v>1</v>
      </c>
      <c r="I94" s="106" t="s">
        <v>2276</v>
      </c>
      <c r="J94" s="106" t="s">
        <v>1159</v>
      </c>
      <c r="K94" s="106">
        <v>36</v>
      </c>
      <c r="L94" s="105">
        <v>5</v>
      </c>
      <c r="M94" s="105" t="s">
        <v>2271</v>
      </c>
      <c r="N94" s="282"/>
      <c r="O94" s="265" t="s">
        <v>678</v>
      </c>
      <c r="P94" s="97"/>
      <c r="Q94" s="97"/>
      <c r="R94" s="97"/>
      <c r="S94" s="97"/>
    </row>
    <row r="95" spans="1:19" s="116" customFormat="1" ht="12.75" x14ac:dyDescent="0.2">
      <c r="A95" s="111" t="s">
        <v>456</v>
      </c>
      <c r="B95" s="57" t="s">
        <v>1461</v>
      </c>
      <c r="C95" s="104" t="s">
        <v>1462</v>
      </c>
      <c r="D95" s="357">
        <v>338.3</v>
      </c>
      <c r="E95" s="279">
        <v>338.3</v>
      </c>
      <c r="F95" s="280">
        <v>0</v>
      </c>
      <c r="G95" s="106" t="s">
        <v>682</v>
      </c>
      <c r="H95" s="106">
        <v>1</v>
      </c>
      <c r="I95" s="106" t="s">
        <v>2276</v>
      </c>
      <c r="J95" s="106" t="s">
        <v>1159</v>
      </c>
      <c r="K95" s="106">
        <v>36</v>
      </c>
      <c r="L95" s="105">
        <v>10</v>
      </c>
      <c r="M95" s="105" t="s">
        <v>2271</v>
      </c>
      <c r="N95" s="282"/>
      <c r="O95" s="265" t="s">
        <v>678</v>
      </c>
      <c r="P95" s="97"/>
      <c r="Q95" s="97"/>
      <c r="R95" s="97"/>
      <c r="S95" s="97"/>
    </row>
    <row r="96" spans="1:19" s="116" customFormat="1" ht="12.75" x14ac:dyDescent="0.2">
      <c r="A96" s="111" t="s">
        <v>457</v>
      </c>
      <c r="B96" s="57" t="s">
        <v>1463</v>
      </c>
      <c r="C96" s="104" t="s">
        <v>1464</v>
      </c>
      <c r="D96" s="357">
        <v>230.15</v>
      </c>
      <c r="E96" s="279">
        <v>230.15</v>
      </c>
      <c r="F96" s="280">
        <v>0</v>
      </c>
      <c r="G96" s="106" t="s">
        <v>682</v>
      </c>
      <c r="H96" s="106">
        <v>1</v>
      </c>
      <c r="I96" s="106" t="s">
        <v>2276</v>
      </c>
      <c r="J96" s="106" t="s">
        <v>1159</v>
      </c>
      <c r="K96" s="106">
        <v>36</v>
      </c>
      <c r="L96" s="105">
        <v>7</v>
      </c>
      <c r="M96" s="105" t="s">
        <v>2271</v>
      </c>
      <c r="N96" s="282"/>
      <c r="O96" s="265" t="s">
        <v>678</v>
      </c>
      <c r="P96" s="97"/>
      <c r="Q96" s="97"/>
      <c r="R96" s="97"/>
      <c r="S96" s="97"/>
    </row>
    <row r="97" spans="1:19" s="116" customFormat="1" ht="12.75" x14ac:dyDescent="0.2">
      <c r="A97" s="111" t="s">
        <v>458</v>
      </c>
      <c r="B97" s="57" t="s">
        <v>1465</v>
      </c>
      <c r="C97" s="104" t="s">
        <v>1466</v>
      </c>
      <c r="D97" s="357">
        <v>460.31</v>
      </c>
      <c r="E97" s="279">
        <v>460.31</v>
      </c>
      <c r="F97" s="280">
        <v>0</v>
      </c>
      <c r="G97" s="106" t="s">
        <v>682</v>
      </c>
      <c r="H97" s="106">
        <v>1</v>
      </c>
      <c r="I97" s="106" t="s">
        <v>2276</v>
      </c>
      <c r="J97" s="106" t="s">
        <v>1159</v>
      </c>
      <c r="K97" s="106">
        <v>36</v>
      </c>
      <c r="L97" s="105">
        <v>14</v>
      </c>
      <c r="M97" s="105" t="s">
        <v>2271</v>
      </c>
      <c r="N97" s="282"/>
      <c r="O97" s="265" t="s">
        <v>678</v>
      </c>
      <c r="P97" s="97"/>
      <c r="Q97" s="97"/>
      <c r="R97" s="97"/>
      <c r="S97" s="97"/>
    </row>
    <row r="98" spans="1:19" s="116" customFormat="1" ht="12.75" x14ac:dyDescent="0.2">
      <c r="A98" s="111" t="s">
        <v>459</v>
      </c>
      <c r="B98" s="57" t="s">
        <v>1467</v>
      </c>
      <c r="C98" s="104" t="s">
        <v>1468</v>
      </c>
      <c r="D98" s="357">
        <v>295.75</v>
      </c>
      <c r="E98" s="279">
        <v>295.75</v>
      </c>
      <c r="F98" s="280">
        <v>0</v>
      </c>
      <c r="G98" s="106" t="s">
        <v>682</v>
      </c>
      <c r="H98" s="106">
        <v>1</v>
      </c>
      <c r="I98" s="106" t="s">
        <v>2276</v>
      </c>
      <c r="J98" s="106" t="s">
        <v>1159</v>
      </c>
      <c r="K98" s="106">
        <v>36</v>
      </c>
      <c r="L98" s="105">
        <v>10</v>
      </c>
      <c r="M98" s="105" t="s">
        <v>2271</v>
      </c>
      <c r="N98" s="282"/>
      <c r="O98" s="265" t="s">
        <v>678</v>
      </c>
      <c r="P98" s="97"/>
      <c r="Q98" s="97"/>
      <c r="R98" s="97"/>
      <c r="S98" s="97"/>
    </row>
    <row r="99" spans="1:19" s="116" customFormat="1" ht="12.75" x14ac:dyDescent="0.2">
      <c r="A99" s="111" t="s">
        <v>460</v>
      </c>
      <c r="B99" s="57" t="s">
        <v>1469</v>
      </c>
      <c r="C99" s="104" t="s">
        <v>1470</v>
      </c>
      <c r="D99" s="357">
        <v>401.76</v>
      </c>
      <c r="E99" s="279">
        <v>401.76</v>
      </c>
      <c r="F99" s="280">
        <v>0</v>
      </c>
      <c r="G99" s="106" t="s">
        <v>682</v>
      </c>
      <c r="H99" s="106">
        <v>1</v>
      </c>
      <c r="I99" s="106" t="s">
        <v>2276</v>
      </c>
      <c r="J99" s="106" t="s">
        <v>1159</v>
      </c>
      <c r="K99" s="106">
        <v>36</v>
      </c>
      <c r="L99" s="105">
        <v>13</v>
      </c>
      <c r="M99" s="105" t="s">
        <v>2271</v>
      </c>
      <c r="N99" s="282"/>
      <c r="O99" s="265" t="s">
        <v>678</v>
      </c>
      <c r="P99" s="97"/>
      <c r="Q99" s="97"/>
      <c r="R99" s="97"/>
      <c r="S99" s="97"/>
    </row>
    <row r="100" spans="1:19" s="27" customFormat="1" x14ac:dyDescent="0.25">
      <c r="A100" s="136" t="s">
        <v>461</v>
      </c>
      <c r="B100" s="76" t="s">
        <v>624</v>
      </c>
      <c r="C100" s="81" t="s">
        <v>1471</v>
      </c>
      <c r="D100" s="342"/>
      <c r="E100" s="179"/>
      <c r="F100" s="179"/>
      <c r="G100" s="137"/>
      <c r="H100" s="137"/>
      <c r="I100" s="137"/>
      <c r="J100" s="137"/>
      <c r="K100" s="137"/>
      <c r="L100" s="137"/>
      <c r="M100" s="166"/>
      <c r="N100" s="286"/>
      <c r="O100" s="11"/>
      <c r="P100" s="11"/>
      <c r="Q100" s="11"/>
      <c r="R100" s="11"/>
      <c r="S100" s="11"/>
    </row>
    <row r="101" spans="1:19" s="115" customFormat="1" ht="12.75" x14ac:dyDescent="0.2">
      <c r="A101" s="111" t="s">
        <v>462</v>
      </c>
      <c r="B101" s="57" t="s">
        <v>1472</v>
      </c>
      <c r="C101" s="104" t="s">
        <v>1473</v>
      </c>
      <c r="D101" s="357">
        <v>420.6</v>
      </c>
      <c r="E101" s="279">
        <v>420.6</v>
      </c>
      <c r="F101" s="280">
        <v>0</v>
      </c>
      <c r="G101" s="106" t="s">
        <v>1626</v>
      </c>
      <c r="H101" s="106">
        <v>1</v>
      </c>
      <c r="I101" s="106" t="s">
        <v>2276</v>
      </c>
      <c r="J101" s="106" t="s">
        <v>1159</v>
      </c>
      <c r="K101" s="106">
        <v>72</v>
      </c>
      <c r="L101" s="105">
        <v>13</v>
      </c>
      <c r="M101" s="105" t="s">
        <v>2272</v>
      </c>
      <c r="N101" s="282"/>
      <c r="O101" s="265" t="s">
        <v>678</v>
      </c>
      <c r="P101" s="97"/>
      <c r="Q101" s="97"/>
      <c r="R101" s="97"/>
      <c r="S101" s="97"/>
    </row>
    <row r="102" spans="1:19" s="116" customFormat="1" ht="12.75" x14ac:dyDescent="0.2">
      <c r="A102" s="111" t="s">
        <v>463</v>
      </c>
      <c r="B102" s="57" t="s">
        <v>1474</v>
      </c>
      <c r="C102" s="104" t="s">
        <v>1475</v>
      </c>
      <c r="D102" s="357">
        <v>474.3</v>
      </c>
      <c r="E102" s="279">
        <v>474.3</v>
      </c>
      <c r="F102" s="280">
        <v>0</v>
      </c>
      <c r="G102" s="106" t="s">
        <v>1626</v>
      </c>
      <c r="H102" s="106">
        <v>1</v>
      </c>
      <c r="I102" s="106" t="s">
        <v>2276</v>
      </c>
      <c r="J102" s="106" t="s">
        <v>1159</v>
      </c>
      <c r="K102" s="106">
        <v>36</v>
      </c>
      <c r="L102" s="105">
        <v>14</v>
      </c>
      <c r="M102" s="105" t="s">
        <v>2272</v>
      </c>
      <c r="N102" s="282"/>
      <c r="O102" s="265" t="s">
        <v>678</v>
      </c>
      <c r="P102" s="97"/>
      <c r="Q102" s="97"/>
      <c r="R102" s="97"/>
      <c r="S102" s="97"/>
    </row>
    <row r="103" spans="1:19" s="27" customFormat="1" x14ac:dyDescent="0.25">
      <c r="A103" s="136" t="s">
        <v>464</v>
      </c>
      <c r="B103" s="76" t="s">
        <v>624</v>
      </c>
      <c r="C103" s="81" t="s">
        <v>1476</v>
      </c>
      <c r="D103" s="342"/>
      <c r="E103" s="179"/>
      <c r="F103" s="179"/>
      <c r="G103" s="137"/>
      <c r="H103" s="137"/>
      <c r="I103" s="137"/>
      <c r="J103" s="137"/>
      <c r="K103" s="137"/>
      <c r="L103" s="137"/>
      <c r="M103" s="166"/>
      <c r="N103" s="286"/>
      <c r="O103" s="11"/>
      <c r="P103" s="11"/>
      <c r="Q103" s="11"/>
      <c r="R103" s="11"/>
      <c r="S103" s="11"/>
    </row>
    <row r="104" spans="1:19" s="116" customFormat="1" ht="12.75" x14ac:dyDescent="0.2">
      <c r="A104" s="111" t="s">
        <v>465</v>
      </c>
      <c r="B104" s="57" t="s">
        <v>1477</v>
      </c>
      <c r="C104" s="104" t="s">
        <v>1478</v>
      </c>
      <c r="D104" s="357">
        <v>1628.99</v>
      </c>
      <c r="E104" s="279">
        <v>1628.99</v>
      </c>
      <c r="F104" s="280">
        <v>0</v>
      </c>
      <c r="G104" s="106" t="s">
        <v>1156</v>
      </c>
      <c r="H104" s="106">
        <v>1</v>
      </c>
      <c r="I104" s="106" t="s">
        <v>2276</v>
      </c>
      <c r="J104" s="106" t="s">
        <v>1159</v>
      </c>
      <c r="K104" s="106">
        <v>8</v>
      </c>
      <c r="L104" s="105">
        <v>63</v>
      </c>
      <c r="M104" s="105" t="s">
        <v>2271</v>
      </c>
      <c r="N104" s="282"/>
      <c r="O104" s="265" t="s">
        <v>678</v>
      </c>
      <c r="P104" s="97"/>
      <c r="Q104" s="97"/>
      <c r="R104" s="97"/>
      <c r="S104" s="97"/>
    </row>
    <row r="105" spans="1:19" s="27" customFormat="1" x14ac:dyDescent="0.25">
      <c r="A105" s="136" t="s">
        <v>466</v>
      </c>
      <c r="B105" s="76" t="s">
        <v>624</v>
      </c>
      <c r="C105" s="81" t="s">
        <v>1479</v>
      </c>
      <c r="D105" s="342"/>
      <c r="E105" s="179"/>
      <c r="F105" s="179"/>
      <c r="G105" s="137"/>
      <c r="H105" s="137"/>
      <c r="I105" s="137"/>
      <c r="J105" s="137"/>
      <c r="K105" s="137"/>
      <c r="L105" s="137"/>
      <c r="M105" s="166"/>
      <c r="N105" s="286"/>
      <c r="O105" s="11"/>
      <c r="P105" s="11"/>
      <c r="Q105" s="11"/>
      <c r="R105" s="11"/>
      <c r="S105" s="11"/>
    </row>
    <row r="106" spans="1:19" s="116" customFormat="1" ht="12.75" x14ac:dyDescent="0.2">
      <c r="A106" s="111" t="s">
        <v>420</v>
      </c>
      <c r="B106" s="57" t="s">
        <v>1392</v>
      </c>
      <c r="C106" s="104" t="s">
        <v>1393</v>
      </c>
      <c r="D106" s="357">
        <v>53.42</v>
      </c>
      <c r="E106" s="279">
        <v>52.89</v>
      </c>
      <c r="F106" s="280">
        <v>1.002079788239745E-2</v>
      </c>
      <c r="G106" s="106" t="s">
        <v>1156</v>
      </c>
      <c r="H106" s="106">
        <v>1</v>
      </c>
      <c r="I106" s="106" t="s">
        <v>2276</v>
      </c>
      <c r="J106" s="106" t="s">
        <v>1159</v>
      </c>
      <c r="K106" s="106">
        <v>1000</v>
      </c>
      <c r="L106" s="105">
        <v>0.05</v>
      </c>
      <c r="M106" s="105" t="s">
        <v>2271</v>
      </c>
      <c r="N106" s="282"/>
      <c r="O106" s="265" t="s">
        <v>678</v>
      </c>
      <c r="P106" s="97"/>
      <c r="Q106" s="97"/>
      <c r="R106" s="97"/>
      <c r="S106" s="97"/>
    </row>
    <row r="107" spans="1:19" s="131" customFormat="1" ht="15.75" x14ac:dyDescent="0.25">
      <c r="A107" s="102" t="s">
        <v>587</v>
      </c>
      <c r="B107" s="103" t="s">
        <v>622</v>
      </c>
      <c r="C107" s="131" t="s">
        <v>1645</v>
      </c>
      <c r="D107" s="341"/>
      <c r="E107" s="254"/>
      <c r="F107" s="254"/>
      <c r="G107" s="129"/>
      <c r="H107" s="129"/>
      <c r="I107" s="129"/>
      <c r="J107" s="129"/>
      <c r="K107" s="129"/>
      <c r="L107" s="129"/>
      <c r="M107" s="129"/>
      <c r="N107" s="281"/>
      <c r="O107" s="61"/>
      <c r="P107" s="61"/>
      <c r="Q107" s="61"/>
      <c r="R107" s="61"/>
      <c r="S107" s="61"/>
    </row>
    <row r="108" spans="1:19" s="57" customFormat="1" ht="12.75" x14ac:dyDescent="0.25">
      <c r="A108" s="379" t="s">
        <v>594</v>
      </c>
      <c r="B108" s="57" t="s">
        <v>1656</v>
      </c>
      <c r="C108" s="104" t="s">
        <v>1657</v>
      </c>
      <c r="D108" s="357">
        <v>7.54</v>
      </c>
      <c r="E108" s="279">
        <v>7.54</v>
      </c>
      <c r="F108" s="280">
        <v>0</v>
      </c>
      <c r="G108" s="106" t="s">
        <v>682</v>
      </c>
      <c r="H108" s="106">
        <v>1</v>
      </c>
      <c r="I108" s="106" t="s">
        <v>2276</v>
      </c>
      <c r="J108" s="106" t="s">
        <v>821</v>
      </c>
      <c r="K108" s="106">
        <v>3250</v>
      </c>
      <c r="L108" s="105">
        <v>1.3</v>
      </c>
      <c r="M108" s="105" t="s">
        <v>2272</v>
      </c>
      <c r="N108" s="282"/>
      <c r="O108" s="265" t="s">
        <v>678</v>
      </c>
      <c r="P108" s="54"/>
      <c r="Q108" s="54"/>
      <c r="R108" s="54"/>
      <c r="S108" s="54"/>
    </row>
    <row r="109" spans="1:19" s="116" customFormat="1" ht="12.75" x14ac:dyDescent="0.2">
      <c r="A109" s="111" t="s">
        <v>595</v>
      </c>
      <c r="B109" s="57" t="s">
        <v>1658</v>
      </c>
      <c r="C109" s="104" t="s">
        <v>1659</v>
      </c>
      <c r="D109" s="357">
        <v>9.14</v>
      </c>
      <c r="E109" s="279">
        <v>9.14</v>
      </c>
      <c r="F109" s="280">
        <v>0</v>
      </c>
      <c r="G109" s="106" t="s">
        <v>682</v>
      </c>
      <c r="H109" s="106">
        <v>1</v>
      </c>
      <c r="I109" s="106" t="s">
        <v>2276</v>
      </c>
      <c r="J109" s="106" t="s">
        <v>812</v>
      </c>
      <c r="K109" s="106">
        <v>3000</v>
      </c>
      <c r="L109" s="105">
        <v>6.4</v>
      </c>
      <c r="M109" s="105" t="s">
        <v>2272</v>
      </c>
      <c r="N109" s="282"/>
      <c r="O109" s="265" t="s">
        <v>678</v>
      </c>
      <c r="P109" s="97"/>
      <c r="Q109" s="97"/>
      <c r="R109" s="97"/>
      <c r="S109" s="97"/>
    </row>
    <row r="110" spans="1:19" s="131" customFormat="1" ht="15.75" x14ac:dyDescent="0.25">
      <c r="A110" s="102" t="s">
        <v>563</v>
      </c>
      <c r="B110" s="103" t="s">
        <v>622</v>
      </c>
      <c r="C110" s="131" t="s">
        <v>1620</v>
      </c>
      <c r="D110" s="341"/>
      <c r="E110" s="254"/>
      <c r="F110" s="254"/>
      <c r="G110" s="129"/>
      <c r="H110" s="129"/>
      <c r="I110" s="129"/>
      <c r="J110" s="129"/>
      <c r="K110" s="129"/>
      <c r="L110" s="129"/>
      <c r="M110" s="129"/>
      <c r="N110" s="281"/>
      <c r="O110" s="61"/>
      <c r="P110" s="61"/>
      <c r="Q110" s="61"/>
      <c r="R110" s="61"/>
      <c r="S110" s="61"/>
    </row>
    <row r="111" spans="1:19" s="27" customFormat="1" x14ac:dyDescent="0.25">
      <c r="A111" s="136" t="s">
        <v>564</v>
      </c>
      <c r="B111" s="76" t="s">
        <v>624</v>
      </c>
      <c r="C111" s="81" t="s">
        <v>1621</v>
      </c>
      <c r="D111" s="342"/>
      <c r="E111" s="179"/>
      <c r="F111" s="179"/>
      <c r="G111" s="137"/>
      <c r="H111" s="137"/>
      <c r="I111" s="137"/>
      <c r="J111" s="137"/>
      <c r="K111" s="137"/>
      <c r="L111" s="137"/>
      <c r="M111" s="166"/>
      <c r="N111" s="286"/>
      <c r="O111" s="11"/>
      <c r="P111" s="11"/>
      <c r="Q111" s="11"/>
      <c r="R111" s="11"/>
      <c r="S111" s="11"/>
    </row>
    <row r="112" spans="1:19" s="55" customFormat="1" ht="12.75" x14ac:dyDescent="0.25">
      <c r="A112" s="388" t="s">
        <v>565</v>
      </c>
      <c r="B112" s="55" t="s">
        <v>1735</v>
      </c>
      <c r="C112" s="104" t="s">
        <v>1622</v>
      </c>
      <c r="D112" s="357">
        <v>18.37</v>
      </c>
      <c r="E112" s="279">
        <v>18.37</v>
      </c>
      <c r="F112" s="280">
        <v>0</v>
      </c>
      <c r="G112" s="106" t="s">
        <v>1143</v>
      </c>
      <c r="H112" s="106">
        <v>1</v>
      </c>
      <c r="I112" s="106" t="s">
        <v>2276</v>
      </c>
      <c r="J112" s="106" t="s">
        <v>683</v>
      </c>
      <c r="K112" s="106">
        <v>1000</v>
      </c>
      <c r="L112" s="105">
        <v>1.1000000000000001</v>
      </c>
      <c r="M112" s="105" t="s">
        <v>2271</v>
      </c>
      <c r="N112" s="282"/>
      <c r="O112" s="265" t="s">
        <v>678</v>
      </c>
      <c r="P112" s="54"/>
      <c r="Q112" s="54"/>
      <c r="R112" s="54"/>
      <c r="S112" s="54"/>
    </row>
    <row r="113" spans="1:19" s="57" customFormat="1" ht="12.75" x14ac:dyDescent="0.25">
      <c r="A113" s="379" t="s">
        <v>566</v>
      </c>
      <c r="B113" s="57" t="s">
        <v>1730</v>
      </c>
      <c r="C113" s="104" t="s">
        <v>1623</v>
      </c>
      <c r="D113" s="357">
        <v>26.12</v>
      </c>
      <c r="E113" s="279">
        <v>26.12</v>
      </c>
      <c r="F113" s="280">
        <v>0</v>
      </c>
      <c r="G113" s="106" t="s">
        <v>1143</v>
      </c>
      <c r="H113" s="106">
        <v>10</v>
      </c>
      <c r="I113" s="106" t="s">
        <v>2274</v>
      </c>
      <c r="J113" s="106" t="s">
        <v>683</v>
      </c>
      <c r="K113" s="106">
        <v>1000</v>
      </c>
      <c r="L113" s="105">
        <v>1.4</v>
      </c>
      <c r="M113" s="105" t="s">
        <v>2271</v>
      </c>
      <c r="N113" s="282"/>
      <c r="O113" s="265" t="s">
        <v>678</v>
      </c>
      <c r="P113" s="54"/>
      <c r="Q113" s="54"/>
      <c r="R113" s="54"/>
      <c r="S113" s="54"/>
    </row>
    <row r="114" spans="1:19" s="57" customFormat="1" ht="12.75" x14ac:dyDescent="0.25">
      <c r="A114" s="379" t="s">
        <v>567</v>
      </c>
      <c r="B114" s="57" t="s">
        <v>1734</v>
      </c>
      <c r="C114" s="104" t="s">
        <v>2359</v>
      </c>
      <c r="D114" s="357">
        <v>71.06</v>
      </c>
      <c r="E114" s="279">
        <v>71.06</v>
      </c>
      <c r="F114" s="280">
        <v>0</v>
      </c>
      <c r="G114" s="106" t="s">
        <v>1143</v>
      </c>
      <c r="H114" s="106">
        <v>1</v>
      </c>
      <c r="I114" s="106" t="s">
        <v>2276</v>
      </c>
      <c r="J114" s="106" t="s">
        <v>683</v>
      </c>
      <c r="K114" s="106">
        <v>1000</v>
      </c>
      <c r="L114" s="105">
        <v>2.6</v>
      </c>
      <c r="M114" s="105" t="s">
        <v>2271</v>
      </c>
      <c r="N114" s="282"/>
      <c r="O114" s="265" t="s">
        <v>678</v>
      </c>
      <c r="P114" s="54"/>
      <c r="Q114" s="54"/>
      <c r="R114" s="54"/>
      <c r="S114" s="54"/>
    </row>
    <row r="115" spans="1:19" s="57" customFormat="1" ht="12.75" x14ac:dyDescent="0.25">
      <c r="A115" s="379" t="s">
        <v>517</v>
      </c>
      <c r="B115" s="57" t="s">
        <v>517</v>
      </c>
      <c r="C115" s="104" t="s">
        <v>1550</v>
      </c>
      <c r="D115" s="357">
        <v>50.01</v>
      </c>
      <c r="E115" s="279">
        <v>50.01</v>
      </c>
      <c r="F115" s="280">
        <v>0</v>
      </c>
      <c r="G115" s="106" t="s">
        <v>682</v>
      </c>
      <c r="H115" s="106">
        <v>8</v>
      </c>
      <c r="I115" s="106" t="s">
        <v>2276</v>
      </c>
      <c r="J115" s="106" t="s">
        <v>910</v>
      </c>
      <c r="K115" s="106">
        <v>880</v>
      </c>
      <c r="L115" s="105">
        <v>1.5</v>
      </c>
      <c r="M115" s="105" t="s">
        <v>2271</v>
      </c>
      <c r="N115" s="282"/>
      <c r="O115" s="265" t="s">
        <v>678</v>
      </c>
      <c r="P115" s="54"/>
      <c r="Q115" s="54"/>
      <c r="R115" s="54"/>
      <c r="S115" s="54"/>
    </row>
    <row r="116" spans="1:19" s="57" customFormat="1" ht="12.75" x14ac:dyDescent="0.25">
      <c r="A116" s="379" t="s">
        <v>568</v>
      </c>
      <c r="B116" s="57" t="s">
        <v>1624</v>
      </c>
      <c r="C116" s="104" t="s">
        <v>1625</v>
      </c>
      <c r="D116" s="357">
        <v>65.040000000000006</v>
      </c>
      <c r="E116" s="279">
        <v>65.040000000000006</v>
      </c>
      <c r="F116" s="280">
        <v>0</v>
      </c>
      <c r="G116" s="106" t="s">
        <v>1156</v>
      </c>
      <c r="H116" s="106">
        <v>10</v>
      </c>
      <c r="I116" s="106" t="s">
        <v>2274</v>
      </c>
      <c r="J116" s="106">
        <v>10</v>
      </c>
      <c r="K116" s="106">
        <v>910</v>
      </c>
      <c r="L116" s="105">
        <v>1.8</v>
      </c>
      <c r="M116" s="105" t="s">
        <v>2271</v>
      </c>
      <c r="N116" s="282"/>
      <c r="O116" s="265" t="s">
        <v>678</v>
      </c>
      <c r="P116" s="54"/>
      <c r="Q116" s="54"/>
      <c r="R116" s="54"/>
      <c r="S116" s="54"/>
    </row>
    <row r="117" spans="1:19" s="27" customFormat="1" x14ac:dyDescent="0.25">
      <c r="A117" s="136" t="s">
        <v>569</v>
      </c>
      <c r="B117" s="76" t="s">
        <v>624</v>
      </c>
      <c r="C117" s="81" t="s">
        <v>1627</v>
      </c>
      <c r="D117" s="342"/>
      <c r="E117" s="179"/>
      <c r="F117" s="179"/>
      <c r="G117" s="137"/>
      <c r="H117" s="137"/>
      <c r="I117" s="137"/>
      <c r="J117" s="137"/>
      <c r="K117" s="137"/>
      <c r="L117" s="137"/>
      <c r="M117" s="166"/>
      <c r="N117" s="286"/>
      <c r="O117" s="11"/>
      <c r="P117" s="11"/>
      <c r="Q117" s="11"/>
      <c r="R117" s="11"/>
      <c r="S117" s="11"/>
    </row>
    <row r="118" spans="1:19" s="116" customFormat="1" ht="12.75" x14ac:dyDescent="0.2">
      <c r="A118" s="111" t="s">
        <v>570</v>
      </c>
      <c r="B118" s="57" t="s">
        <v>1722</v>
      </c>
      <c r="C118" s="104" t="s">
        <v>1628</v>
      </c>
      <c r="D118" s="357">
        <v>14.43</v>
      </c>
      <c r="E118" s="279">
        <v>14.43</v>
      </c>
      <c r="F118" s="280">
        <v>0</v>
      </c>
      <c r="G118" s="106" t="s">
        <v>1143</v>
      </c>
      <c r="H118" s="106">
        <v>10</v>
      </c>
      <c r="I118" s="106" t="s">
        <v>2276</v>
      </c>
      <c r="J118" s="106" t="s">
        <v>760</v>
      </c>
      <c r="K118" s="106">
        <v>10000</v>
      </c>
      <c r="L118" s="105">
        <v>0.6</v>
      </c>
      <c r="M118" s="105" t="s">
        <v>2272</v>
      </c>
      <c r="N118" s="282"/>
      <c r="O118" s="265" t="s">
        <v>678</v>
      </c>
      <c r="P118" s="97"/>
      <c r="Q118" s="97"/>
      <c r="R118" s="97"/>
      <c r="S118" s="97"/>
    </row>
    <row r="119" spans="1:19" s="27" customFormat="1" x14ac:dyDescent="0.25">
      <c r="A119" s="136" t="s">
        <v>571</v>
      </c>
      <c r="B119" s="76" t="s">
        <v>624</v>
      </c>
      <c r="C119" s="81" t="s">
        <v>1629</v>
      </c>
      <c r="D119" s="342"/>
      <c r="E119" s="179"/>
      <c r="F119" s="179"/>
      <c r="G119" s="137"/>
      <c r="H119" s="137"/>
      <c r="I119" s="137"/>
      <c r="J119" s="137"/>
      <c r="K119" s="137"/>
      <c r="L119" s="137"/>
      <c r="M119" s="166"/>
      <c r="N119" s="286"/>
      <c r="O119" s="11"/>
      <c r="P119" s="11"/>
      <c r="Q119" s="11"/>
      <c r="R119" s="11"/>
      <c r="S119" s="11"/>
    </row>
    <row r="120" spans="1:19" s="55" customFormat="1" ht="12.75" x14ac:dyDescent="0.25">
      <c r="A120" s="110" t="s">
        <v>572</v>
      </c>
      <c r="B120" s="55" t="s">
        <v>1733</v>
      </c>
      <c r="C120" s="104" t="s">
        <v>1630</v>
      </c>
      <c r="D120" s="357">
        <v>31.04</v>
      </c>
      <c r="E120" s="279">
        <v>31.04</v>
      </c>
      <c r="F120" s="280">
        <v>0</v>
      </c>
      <c r="G120" s="106" t="s">
        <v>1143</v>
      </c>
      <c r="H120" s="106">
        <v>1</v>
      </c>
      <c r="I120" s="106" t="s">
        <v>2276</v>
      </c>
      <c r="J120" s="106" t="s">
        <v>819</v>
      </c>
      <c r="K120" s="106">
        <v>1200</v>
      </c>
      <c r="L120" s="105">
        <v>1.2</v>
      </c>
      <c r="M120" s="105" t="s">
        <v>2271</v>
      </c>
      <c r="N120" s="282"/>
      <c r="O120" s="265" t="s">
        <v>678</v>
      </c>
      <c r="P120" s="54"/>
      <c r="Q120" s="54"/>
      <c r="R120" s="54"/>
      <c r="S120" s="54"/>
    </row>
    <row r="121" spans="1:19" s="57" customFormat="1" ht="12.75" x14ac:dyDescent="0.25">
      <c r="A121" s="111" t="s">
        <v>573</v>
      </c>
      <c r="B121" s="57" t="s">
        <v>1732</v>
      </c>
      <c r="C121" s="104" t="s">
        <v>1631</v>
      </c>
      <c r="D121" s="357">
        <v>40.880000000000003</v>
      </c>
      <c r="E121" s="279">
        <v>40.880000000000003</v>
      </c>
      <c r="F121" s="280">
        <v>0</v>
      </c>
      <c r="G121" s="106" t="s">
        <v>1143</v>
      </c>
      <c r="H121" s="106">
        <v>1</v>
      </c>
      <c r="I121" s="106" t="s">
        <v>2276</v>
      </c>
      <c r="J121" s="106" t="s">
        <v>1306</v>
      </c>
      <c r="K121" s="106">
        <v>2340</v>
      </c>
      <c r="L121" s="105">
        <v>1.1240000000000001</v>
      </c>
      <c r="M121" s="105" t="s">
        <v>2271</v>
      </c>
      <c r="N121" s="282"/>
      <c r="O121" s="265" t="s">
        <v>678</v>
      </c>
      <c r="P121" s="54"/>
      <c r="Q121" s="54"/>
      <c r="R121" s="54"/>
      <c r="S121" s="54"/>
    </row>
    <row r="122" spans="1:19" s="57" customFormat="1" ht="12.75" x14ac:dyDescent="0.25">
      <c r="A122" s="111" t="s">
        <v>574</v>
      </c>
      <c r="B122" s="57" t="s">
        <v>1731</v>
      </c>
      <c r="C122" s="104" t="s">
        <v>1632</v>
      </c>
      <c r="D122" s="357">
        <v>47.64</v>
      </c>
      <c r="E122" s="279">
        <v>47.64</v>
      </c>
      <c r="F122" s="280">
        <v>0</v>
      </c>
      <c r="G122" s="106" t="s">
        <v>1143</v>
      </c>
      <c r="H122" s="106">
        <v>1</v>
      </c>
      <c r="I122" s="106" t="s">
        <v>2276</v>
      </c>
      <c r="J122" s="106" t="s">
        <v>683</v>
      </c>
      <c r="K122" s="106">
        <v>1200</v>
      </c>
      <c r="L122" s="105">
        <v>0.6</v>
      </c>
      <c r="M122" s="105" t="s">
        <v>2271</v>
      </c>
      <c r="N122" s="282"/>
      <c r="O122" s="265" t="s">
        <v>678</v>
      </c>
      <c r="P122" s="54"/>
      <c r="Q122" s="54"/>
      <c r="R122" s="54"/>
      <c r="S122" s="54"/>
    </row>
    <row r="123" spans="1:19" s="57" customFormat="1" ht="12.75" x14ac:dyDescent="0.25">
      <c r="A123" s="111" t="s">
        <v>575</v>
      </c>
      <c r="B123" s="57" t="s">
        <v>1729</v>
      </c>
      <c r="C123" s="104" t="s">
        <v>1633</v>
      </c>
      <c r="D123" s="357">
        <v>57.53</v>
      </c>
      <c r="E123" s="279">
        <v>57.53</v>
      </c>
      <c r="F123" s="280">
        <v>0</v>
      </c>
      <c r="G123" s="106" t="s">
        <v>1143</v>
      </c>
      <c r="H123" s="106">
        <v>1</v>
      </c>
      <c r="I123" s="106" t="s">
        <v>2276</v>
      </c>
      <c r="J123" s="106" t="s">
        <v>1164</v>
      </c>
      <c r="K123" s="106">
        <v>975</v>
      </c>
      <c r="L123" s="105">
        <v>1.55</v>
      </c>
      <c r="M123" s="105" t="s">
        <v>2271</v>
      </c>
      <c r="N123" s="282"/>
      <c r="O123" s="265" t="s">
        <v>678</v>
      </c>
      <c r="P123" s="54"/>
      <c r="Q123" s="54"/>
      <c r="R123" s="54"/>
      <c r="S123" s="54"/>
    </row>
    <row r="124" spans="1:19" s="57" customFormat="1" ht="12.75" x14ac:dyDescent="0.25">
      <c r="A124" s="379" t="s">
        <v>576</v>
      </c>
      <c r="B124" s="57" t="s">
        <v>1728</v>
      </c>
      <c r="C124" s="104" t="s">
        <v>1634</v>
      </c>
      <c r="D124" s="357">
        <v>90.62</v>
      </c>
      <c r="E124" s="279">
        <v>90.62</v>
      </c>
      <c r="F124" s="280">
        <v>0</v>
      </c>
      <c r="G124" s="106" t="s">
        <v>1143</v>
      </c>
      <c r="H124" s="106">
        <v>1</v>
      </c>
      <c r="I124" s="106" t="s">
        <v>2276</v>
      </c>
      <c r="J124" s="106">
        <v>5</v>
      </c>
      <c r="K124" s="106">
        <v>325</v>
      </c>
      <c r="L124" s="105">
        <v>1.1000000000000001</v>
      </c>
      <c r="M124" s="105" t="s">
        <v>2271</v>
      </c>
      <c r="N124" s="282"/>
      <c r="O124" s="265" t="s">
        <v>678</v>
      </c>
      <c r="P124" s="54"/>
      <c r="Q124" s="54"/>
      <c r="R124" s="54"/>
      <c r="S124" s="54"/>
    </row>
    <row r="125" spans="1:19" s="57" customFormat="1" ht="25.5" x14ac:dyDescent="0.25">
      <c r="A125" s="111" t="s">
        <v>577</v>
      </c>
      <c r="B125" s="57" t="s">
        <v>1736</v>
      </c>
      <c r="C125" s="104" t="s">
        <v>1635</v>
      </c>
      <c r="D125" s="357">
        <v>118.73</v>
      </c>
      <c r="E125" s="279">
        <v>118.73</v>
      </c>
      <c r="F125" s="280">
        <v>0</v>
      </c>
      <c r="G125" s="106" t="s">
        <v>1143</v>
      </c>
      <c r="H125" s="106">
        <v>1</v>
      </c>
      <c r="I125" s="106" t="s">
        <v>2276</v>
      </c>
      <c r="J125" s="106">
        <v>8</v>
      </c>
      <c r="K125" s="106">
        <v>120</v>
      </c>
      <c r="L125" s="105">
        <v>5.7</v>
      </c>
      <c r="M125" s="105" t="s">
        <v>2271</v>
      </c>
      <c r="N125" s="282"/>
      <c r="O125" s="265" t="s">
        <v>678</v>
      </c>
      <c r="P125" s="54"/>
      <c r="Q125" s="54"/>
      <c r="R125" s="54"/>
      <c r="S125" s="54"/>
    </row>
    <row r="126" spans="1:19" s="55" customFormat="1" ht="25.5" x14ac:dyDescent="0.25">
      <c r="A126" s="111" t="s">
        <v>578</v>
      </c>
      <c r="B126" s="55" t="s">
        <v>1738</v>
      </c>
      <c r="C126" s="104" t="s">
        <v>1636</v>
      </c>
      <c r="D126" s="357">
        <v>210.38</v>
      </c>
      <c r="E126" s="279">
        <v>210.38</v>
      </c>
      <c r="F126" s="280">
        <v>0</v>
      </c>
      <c r="G126" s="106" t="s">
        <v>1143</v>
      </c>
      <c r="H126" s="106">
        <v>1</v>
      </c>
      <c r="I126" s="106" t="s">
        <v>2276</v>
      </c>
      <c r="J126" s="106">
        <v>8</v>
      </c>
      <c r="K126" s="106">
        <v>120</v>
      </c>
      <c r="L126" s="105">
        <v>5.7</v>
      </c>
      <c r="M126" s="105" t="s">
        <v>2272</v>
      </c>
      <c r="N126" s="282"/>
      <c r="O126" s="265" t="s">
        <v>678</v>
      </c>
      <c r="P126" s="54"/>
      <c r="Q126" s="54"/>
      <c r="R126" s="54"/>
      <c r="S126" s="54"/>
    </row>
    <row r="127" spans="1:19" s="57" customFormat="1" ht="25.5" x14ac:dyDescent="0.25">
      <c r="A127" s="111" t="s">
        <v>579</v>
      </c>
      <c r="B127" s="57" t="s">
        <v>1737</v>
      </c>
      <c r="C127" s="104" t="s">
        <v>1637</v>
      </c>
      <c r="D127" s="357">
        <v>137.16999999999999</v>
      </c>
      <c r="E127" s="279">
        <v>137.16999999999999</v>
      </c>
      <c r="F127" s="280">
        <v>0</v>
      </c>
      <c r="G127" s="106" t="s">
        <v>1143</v>
      </c>
      <c r="H127" s="106">
        <v>1</v>
      </c>
      <c r="I127" s="106" t="s">
        <v>2276</v>
      </c>
      <c r="J127" s="106">
        <v>8</v>
      </c>
      <c r="K127" s="106">
        <v>120</v>
      </c>
      <c r="L127" s="105">
        <v>5.7</v>
      </c>
      <c r="M127" s="105" t="s">
        <v>2271</v>
      </c>
      <c r="N127" s="282"/>
      <c r="O127" s="265" t="s">
        <v>678</v>
      </c>
      <c r="P127" s="54"/>
      <c r="Q127" s="54"/>
      <c r="R127" s="54"/>
      <c r="S127" s="54"/>
    </row>
    <row r="128" spans="1:19" s="116" customFormat="1" ht="25.5" x14ac:dyDescent="0.2">
      <c r="A128" s="111" t="s">
        <v>580</v>
      </c>
      <c r="B128" s="57" t="s">
        <v>1739</v>
      </c>
      <c r="C128" s="104" t="s">
        <v>1638</v>
      </c>
      <c r="D128" s="357">
        <v>256.3</v>
      </c>
      <c r="E128" s="279">
        <v>256.3</v>
      </c>
      <c r="F128" s="280">
        <v>0</v>
      </c>
      <c r="G128" s="106" t="s">
        <v>1143</v>
      </c>
      <c r="H128" s="106">
        <v>1</v>
      </c>
      <c r="I128" s="106" t="s">
        <v>2276</v>
      </c>
      <c r="J128" s="106">
        <v>8</v>
      </c>
      <c r="K128" s="106">
        <v>120</v>
      </c>
      <c r="L128" s="105">
        <v>5.7</v>
      </c>
      <c r="M128" s="105" t="s">
        <v>2272</v>
      </c>
      <c r="N128" s="282"/>
      <c r="O128" s="265" t="s">
        <v>678</v>
      </c>
      <c r="P128" s="97"/>
      <c r="Q128" s="97"/>
      <c r="R128" s="97"/>
      <c r="S128" s="97"/>
    </row>
    <row r="129" spans="1:19" s="131" customFormat="1" ht="15.75" x14ac:dyDescent="0.25">
      <c r="A129" s="102" t="s">
        <v>467</v>
      </c>
      <c r="B129" s="103" t="s">
        <v>622</v>
      </c>
      <c r="C129" s="131" t="s">
        <v>1480</v>
      </c>
      <c r="D129" s="341"/>
      <c r="E129" s="254"/>
      <c r="F129" s="254"/>
      <c r="G129" s="129"/>
      <c r="H129" s="129"/>
      <c r="I129" s="129"/>
      <c r="J129" s="129"/>
      <c r="K129" s="129"/>
      <c r="L129" s="129"/>
      <c r="M129" s="129"/>
      <c r="N129" s="281"/>
      <c r="O129" s="61"/>
      <c r="P129" s="61"/>
      <c r="Q129" s="61"/>
      <c r="R129" s="61"/>
      <c r="S129" s="61"/>
    </row>
    <row r="130" spans="1:19" s="27" customFormat="1" x14ac:dyDescent="0.25">
      <c r="A130" s="136" t="s">
        <v>468</v>
      </c>
      <c r="B130" s="76" t="s">
        <v>1193</v>
      </c>
      <c r="C130" s="81" t="s">
        <v>1481</v>
      </c>
      <c r="D130" s="342"/>
      <c r="E130" s="179"/>
      <c r="F130" s="179"/>
      <c r="G130" s="137"/>
      <c r="H130" s="137"/>
      <c r="I130" s="137"/>
      <c r="J130" s="137"/>
      <c r="K130" s="137"/>
      <c r="L130" s="137"/>
      <c r="M130" s="166"/>
      <c r="N130" s="286"/>
      <c r="O130" s="11"/>
      <c r="P130" s="11"/>
      <c r="Q130" s="11"/>
      <c r="R130" s="11"/>
      <c r="S130" s="11"/>
    </row>
    <row r="131" spans="1:19" s="55" customFormat="1" ht="12.75" x14ac:dyDescent="0.25">
      <c r="A131" s="110" t="s">
        <v>469</v>
      </c>
      <c r="B131" s="55" t="s">
        <v>469</v>
      </c>
      <c r="C131" s="104" t="s">
        <v>1482</v>
      </c>
      <c r="D131" s="357">
        <v>35.450000000000003</v>
      </c>
      <c r="E131" s="279">
        <v>34.76</v>
      </c>
      <c r="F131" s="280">
        <v>1.9850402761795307E-2</v>
      </c>
      <c r="G131" s="106" t="s">
        <v>682</v>
      </c>
      <c r="H131" s="106">
        <v>7</v>
      </c>
      <c r="I131" s="106" t="s">
        <v>2276</v>
      </c>
      <c r="J131" s="106">
        <v>7</v>
      </c>
      <c r="K131" s="106">
        <v>105</v>
      </c>
      <c r="L131" s="105">
        <v>1</v>
      </c>
      <c r="M131" s="105" t="s">
        <v>2271</v>
      </c>
      <c r="N131" s="282"/>
      <c r="O131" s="265" t="s">
        <v>678</v>
      </c>
      <c r="P131" s="54"/>
      <c r="Q131" s="54"/>
      <c r="R131" s="54"/>
      <c r="S131" s="54"/>
    </row>
    <row r="132" spans="1:19" s="57" customFormat="1" ht="12.75" x14ac:dyDescent="0.25">
      <c r="A132" s="111" t="s">
        <v>470</v>
      </c>
      <c r="B132" s="57" t="s">
        <v>470</v>
      </c>
      <c r="C132" s="104" t="s">
        <v>2992</v>
      </c>
      <c r="D132" s="357">
        <v>7.54</v>
      </c>
      <c r="E132" s="279">
        <v>7.4</v>
      </c>
      <c r="F132" s="280">
        <v>1.8918918918918875E-2</v>
      </c>
      <c r="G132" s="106" t="s">
        <v>682</v>
      </c>
      <c r="H132" s="106">
        <v>1</v>
      </c>
      <c r="I132" s="106" t="s">
        <v>2276</v>
      </c>
      <c r="J132" s="106">
        <v>1</v>
      </c>
      <c r="K132" s="106">
        <v>250</v>
      </c>
      <c r="L132" s="105">
        <v>0.7</v>
      </c>
      <c r="M132" s="105" t="s">
        <v>2271</v>
      </c>
      <c r="N132" s="282"/>
      <c r="O132" s="265" t="s">
        <v>678</v>
      </c>
      <c r="P132" s="54"/>
      <c r="Q132" s="54"/>
      <c r="R132" s="54"/>
      <c r="S132" s="54"/>
    </row>
    <row r="133" spans="1:19" s="57" customFormat="1" ht="12.75" x14ac:dyDescent="0.25">
      <c r="A133" s="111" t="s">
        <v>471</v>
      </c>
      <c r="B133" s="57" t="s">
        <v>471</v>
      </c>
      <c r="C133" s="104" t="s">
        <v>2991</v>
      </c>
      <c r="D133" s="357">
        <v>16.05</v>
      </c>
      <c r="E133" s="279">
        <v>15.73</v>
      </c>
      <c r="F133" s="280">
        <v>2.0343293070565815E-2</v>
      </c>
      <c r="G133" s="106" t="s">
        <v>682</v>
      </c>
      <c r="H133" s="106">
        <v>1</v>
      </c>
      <c r="I133" s="106" t="s">
        <v>2276</v>
      </c>
      <c r="J133" s="106">
        <v>1</v>
      </c>
      <c r="K133" s="106">
        <v>126</v>
      </c>
      <c r="L133" s="105">
        <v>1.7</v>
      </c>
      <c r="M133" s="105" t="s">
        <v>2271</v>
      </c>
      <c r="N133" s="282"/>
      <c r="O133" s="265" t="s">
        <v>678</v>
      </c>
      <c r="P133" s="54"/>
      <c r="Q133" s="54"/>
      <c r="R133" s="54"/>
      <c r="S133" s="54"/>
    </row>
    <row r="134" spans="1:19" s="57" customFormat="1" ht="12.75" x14ac:dyDescent="0.25">
      <c r="A134" s="111" t="s">
        <v>472</v>
      </c>
      <c r="B134" s="57" t="s">
        <v>472</v>
      </c>
      <c r="C134" s="104" t="s">
        <v>1483</v>
      </c>
      <c r="D134" s="357">
        <v>37.72</v>
      </c>
      <c r="E134" s="279">
        <v>36.979999999999997</v>
      </c>
      <c r="F134" s="280">
        <v>2.0010816657652839E-2</v>
      </c>
      <c r="G134" s="106" t="s">
        <v>682</v>
      </c>
      <c r="H134" s="106">
        <v>1</v>
      </c>
      <c r="I134" s="106" t="s">
        <v>2276</v>
      </c>
      <c r="J134" s="106">
        <v>1</v>
      </c>
      <c r="K134" s="106">
        <v>66</v>
      </c>
      <c r="L134" s="105">
        <v>4.4000000000000004</v>
      </c>
      <c r="M134" s="105" t="s">
        <v>2271</v>
      </c>
      <c r="N134" s="282"/>
      <c r="O134" s="265" t="s">
        <v>678</v>
      </c>
      <c r="P134" s="54"/>
      <c r="Q134" s="54"/>
      <c r="R134" s="54"/>
      <c r="S134" s="54"/>
    </row>
    <row r="135" spans="1:19" s="116" customFormat="1" ht="12.75" x14ac:dyDescent="0.2">
      <c r="A135" s="111" t="s">
        <v>473</v>
      </c>
      <c r="B135" s="57" t="s">
        <v>473</v>
      </c>
      <c r="C135" s="104" t="s">
        <v>1484</v>
      </c>
      <c r="D135" s="357">
        <v>60.24</v>
      </c>
      <c r="E135" s="279">
        <v>59.06</v>
      </c>
      <c r="F135" s="280">
        <v>1.9979681679647809E-2</v>
      </c>
      <c r="G135" s="106" t="s">
        <v>682</v>
      </c>
      <c r="H135" s="106">
        <v>1</v>
      </c>
      <c r="I135" s="106" t="s">
        <v>2276</v>
      </c>
      <c r="J135" s="106">
        <v>1</v>
      </c>
      <c r="K135" s="106">
        <v>48</v>
      </c>
      <c r="L135" s="105">
        <v>6.1</v>
      </c>
      <c r="M135" s="105" t="s">
        <v>2271</v>
      </c>
      <c r="N135" s="282"/>
      <c r="O135" s="265" t="s">
        <v>678</v>
      </c>
      <c r="P135" s="97"/>
      <c r="Q135" s="97"/>
      <c r="R135" s="97"/>
      <c r="S135" s="97"/>
    </row>
    <row r="136" spans="1:19" s="27" customFormat="1" x14ac:dyDescent="0.25">
      <c r="A136" s="136" t="s">
        <v>474</v>
      </c>
      <c r="B136" s="76" t="s">
        <v>1485</v>
      </c>
      <c r="C136" s="81" t="s">
        <v>1486</v>
      </c>
      <c r="D136" s="342"/>
      <c r="E136" s="179"/>
      <c r="F136" s="179"/>
      <c r="G136" s="137"/>
      <c r="H136" s="137"/>
      <c r="I136" s="137"/>
      <c r="J136" s="137"/>
      <c r="K136" s="137"/>
      <c r="L136" s="137"/>
      <c r="M136" s="166"/>
      <c r="N136" s="286"/>
      <c r="O136" s="11"/>
      <c r="P136" s="11"/>
      <c r="Q136" s="11"/>
      <c r="R136" s="11"/>
      <c r="S136" s="11"/>
    </row>
    <row r="137" spans="1:19" s="55" customFormat="1" ht="12.75" x14ac:dyDescent="0.25">
      <c r="A137" s="110" t="s">
        <v>475</v>
      </c>
      <c r="B137" s="55" t="s">
        <v>475</v>
      </c>
      <c r="C137" s="104" t="s">
        <v>1487</v>
      </c>
      <c r="D137" s="357">
        <v>20.83</v>
      </c>
      <c r="E137" s="279">
        <v>20.420000000000002</v>
      </c>
      <c r="F137" s="280">
        <v>2.0078354554358302E-2</v>
      </c>
      <c r="G137" s="106" t="s">
        <v>682</v>
      </c>
      <c r="H137" s="106">
        <v>1</v>
      </c>
      <c r="I137" s="106" t="s">
        <v>2276</v>
      </c>
      <c r="J137" s="106">
        <v>1</v>
      </c>
      <c r="K137" s="106">
        <v>56</v>
      </c>
      <c r="L137" s="105">
        <v>1.7</v>
      </c>
      <c r="M137" s="105" t="s">
        <v>2271</v>
      </c>
      <c r="N137" s="282"/>
      <c r="O137" s="265" t="s">
        <v>678</v>
      </c>
      <c r="P137" s="54"/>
      <c r="Q137" s="54"/>
      <c r="R137" s="54"/>
      <c r="S137" s="54"/>
    </row>
    <row r="138" spans="1:19" s="116" customFormat="1" ht="12.75" x14ac:dyDescent="0.2">
      <c r="A138" s="111" t="s">
        <v>476</v>
      </c>
      <c r="B138" s="57" t="s">
        <v>476</v>
      </c>
      <c r="C138" s="104" t="s">
        <v>1488</v>
      </c>
      <c r="D138" s="357">
        <v>28.5</v>
      </c>
      <c r="E138" s="279">
        <v>27.95</v>
      </c>
      <c r="F138" s="280">
        <v>1.9677996422182494E-2</v>
      </c>
      <c r="G138" s="106" t="s">
        <v>682</v>
      </c>
      <c r="H138" s="106">
        <v>1</v>
      </c>
      <c r="I138" s="106" t="s">
        <v>2276</v>
      </c>
      <c r="J138" s="106">
        <v>1</v>
      </c>
      <c r="K138" s="106">
        <v>24</v>
      </c>
      <c r="L138" s="105">
        <v>2.8</v>
      </c>
      <c r="M138" s="105" t="s">
        <v>2271</v>
      </c>
      <c r="N138" s="282"/>
      <c r="O138" s="265" t="s">
        <v>678</v>
      </c>
      <c r="P138" s="97"/>
      <c r="Q138" s="97"/>
      <c r="R138" s="97"/>
      <c r="S138" s="97"/>
    </row>
    <row r="139" spans="1:19" s="27" customFormat="1" x14ac:dyDescent="0.25">
      <c r="A139" s="136" t="s">
        <v>477</v>
      </c>
      <c r="B139" s="76" t="s">
        <v>1485</v>
      </c>
      <c r="C139" s="81" t="s">
        <v>1490</v>
      </c>
      <c r="D139" s="342"/>
      <c r="E139" s="179"/>
      <c r="F139" s="179"/>
      <c r="G139" s="137"/>
      <c r="H139" s="137"/>
      <c r="I139" s="137"/>
      <c r="J139" s="137"/>
      <c r="K139" s="137"/>
      <c r="L139" s="137"/>
      <c r="M139" s="166"/>
      <c r="N139" s="286"/>
      <c r="O139" s="11"/>
      <c r="P139" s="11"/>
      <c r="Q139" s="11"/>
      <c r="R139" s="11"/>
      <c r="S139" s="11"/>
    </row>
    <row r="140" spans="1:19" s="55" customFormat="1" ht="12.75" x14ac:dyDescent="0.25">
      <c r="A140" s="110" t="s">
        <v>478</v>
      </c>
      <c r="B140" s="55" t="s">
        <v>478</v>
      </c>
      <c r="C140" s="104" t="s">
        <v>1491</v>
      </c>
      <c r="D140" s="357">
        <v>17.13</v>
      </c>
      <c r="E140" s="279">
        <v>16.79</v>
      </c>
      <c r="F140" s="280">
        <v>2.0250148898153655E-2</v>
      </c>
      <c r="G140" s="106" t="s">
        <v>682</v>
      </c>
      <c r="H140" s="106">
        <v>1</v>
      </c>
      <c r="I140" s="106" t="s">
        <v>2276</v>
      </c>
      <c r="J140" s="106" t="s">
        <v>683</v>
      </c>
      <c r="K140" s="106">
        <v>120</v>
      </c>
      <c r="L140" s="105">
        <v>1.2</v>
      </c>
      <c r="M140" s="105" t="s">
        <v>2271</v>
      </c>
      <c r="N140" s="282"/>
      <c r="O140" s="265" t="s">
        <v>678</v>
      </c>
      <c r="P140" s="54"/>
      <c r="Q140" s="54"/>
      <c r="R140" s="54"/>
      <c r="S140" s="54"/>
    </row>
    <row r="141" spans="1:19" s="116" customFormat="1" ht="12.75" x14ac:dyDescent="0.2">
      <c r="A141" s="111" t="s">
        <v>479</v>
      </c>
      <c r="B141" s="57" t="s">
        <v>479</v>
      </c>
      <c r="C141" s="104" t="s">
        <v>1492</v>
      </c>
      <c r="D141" s="357">
        <v>23.83</v>
      </c>
      <c r="E141" s="279">
        <v>23.36</v>
      </c>
      <c r="F141" s="280">
        <v>2.0119863013698582E-2</v>
      </c>
      <c r="G141" s="106" t="s">
        <v>682</v>
      </c>
      <c r="H141" s="106">
        <v>1</v>
      </c>
      <c r="I141" s="106" t="s">
        <v>2276</v>
      </c>
      <c r="J141" s="106" t="s">
        <v>715</v>
      </c>
      <c r="K141" s="106">
        <v>90</v>
      </c>
      <c r="L141" s="105">
        <v>1.6</v>
      </c>
      <c r="M141" s="105" t="s">
        <v>2271</v>
      </c>
      <c r="N141" s="282"/>
      <c r="O141" s="265" t="s">
        <v>678</v>
      </c>
      <c r="P141" s="97"/>
      <c r="Q141" s="97"/>
      <c r="R141" s="97"/>
      <c r="S141" s="97"/>
    </row>
    <row r="142" spans="1:19" s="131" customFormat="1" ht="15.75" x14ac:dyDescent="0.25">
      <c r="A142" s="102" t="s">
        <v>480</v>
      </c>
      <c r="B142" s="103" t="s">
        <v>622</v>
      </c>
      <c r="C142" s="131" t="s">
        <v>1493</v>
      </c>
      <c r="D142" s="341"/>
      <c r="E142" s="254"/>
      <c r="F142" s="254"/>
      <c r="G142" s="129"/>
      <c r="H142" s="129"/>
      <c r="I142" s="129"/>
      <c r="J142" s="129"/>
      <c r="K142" s="129"/>
      <c r="L142" s="129"/>
      <c r="M142" s="129"/>
      <c r="N142" s="281"/>
      <c r="O142" s="61"/>
      <c r="P142" s="61"/>
      <c r="Q142" s="61"/>
      <c r="R142" s="61"/>
      <c r="S142" s="61"/>
    </row>
    <row r="143" spans="1:19" s="27" customFormat="1" x14ac:dyDescent="0.25">
      <c r="A143" s="136" t="s">
        <v>481</v>
      </c>
      <c r="B143" s="76" t="s">
        <v>624</v>
      </c>
      <c r="C143" s="81" t="s">
        <v>1494</v>
      </c>
      <c r="D143" s="342"/>
      <c r="E143" s="179"/>
      <c r="F143" s="179"/>
      <c r="G143" s="137"/>
      <c r="H143" s="137"/>
      <c r="I143" s="137"/>
      <c r="J143" s="137"/>
      <c r="K143" s="137"/>
      <c r="L143" s="137"/>
      <c r="M143" s="166"/>
      <c r="N143" s="286"/>
      <c r="O143" s="11"/>
      <c r="P143" s="11"/>
      <c r="Q143" s="11"/>
      <c r="R143" s="11"/>
      <c r="S143" s="11"/>
    </row>
    <row r="144" spans="1:19" s="55" customFormat="1" ht="25.5" x14ac:dyDescent="0.25">
      <c r="A144" s="110" t="s">
        <v>482</v>
      </c>
      <c r="B144" s="55" t="s">
        <v>1495</v>
      </c>
      <c r="C144" s="104" t="s">
        <v>1496</v>
      </c>
      <c r="D144" s="357">
        <v>23.76</v>
      </c>
      <c r="E144" s="279">
        <v>21.98</v>
      </c>
      <c r="F144" s="280">
        <v>8.0982711555960013E-2</v>
      </c>
      <c r="G144" s="106" t="s">
        <v>1143</v>
      </c>
      <c r="H144" s="106">
        <v>1</v>
      </c>
      <c r="I144" s="106" t="s">
        <v>2276</v>
      </c>
      <c r="J144" s="106">
        <v>1</v>
      </c>
      <c r="K144" s="106">
        <v>192</v>
      </c>
      <c r="L144" s="105">
        <v>0.75</v>
      </c>
      <c r="M144" s="105" t="s">
        <v>2271</v>
      </c>
      <c r="N144" s="282"/>
      <c r="O144" s="265" t="s">
        <v>678</v>
      </c>
      <c r="P144" s="54"/>
      <c r="Q144" s="54"/>
      <c r="R144" s="54"/>
      <c r="S144" s="54"/>
    </row>
    <row r="145" spans="1:19" s="57" customFormat="1" ht="25.5" x14ac:dyDescent="0.25">
      <c r="A145" s="111" t="s">
        <v>483</v>
      </c>
      <c r="B145" s="57" t="s">
        <v>1497</v>
      </c>
      <c r="C145" s="104" t="s">
        <v>1498</v>
      </c>
      <c r="D145" s="357">
        <v>34.22</v>
      </c>
      <c r="E145" s="279">
        <v>31.65</v>
      </c>
      <c r="F145" s="280">
        <v>8.12006319115324E-2</v>
      </c>
      <c r="G145" s="106" t="s">
        <v>1143</v>
      </c>
      <c r="H145" s="106">
        <v>1</v>
      </c>
      <c r="I145" s="106" t="s">
        <v>2276</v>
      </c>
      <c r="J145" s="106">
        <v>1</v>
      </c>
      <c r="K145" s="106">
        <v>99</v>
      </c>
      <c r="L145" s="105">
        <v>1.8</v>
      </c>
      <c r="M145" s="105" t="s">
        <v>2271</v>
      </c>
      <c r="N145" s="282"/>
      <c r="O145" s="265" t="s">
        <v>678</v>
      </c>
      <c r="P145" s="54"/>
      <c r="Q145" s="54"/>
      <c r="R145" s="54"/>
      <c r="S145" s="54"/>
    </row>
    <row r="146" spans="1:19" s="57" customFormat="1" ht="25.5" x14ac:dyDescent="0.25">
      <c r="A146" s="111" t="s">
        <v>484</v>
      </c>
      <c r="B146" s="57" t="s">
        <v>1499</v>
      </c>
      <c r="C146" s="104" t="s">
        <v>1500</v>
      </c>
      <c r="D146" s="357">
        <v>62.06</v>
      </c>
      <c r="E146" s="279">
        <v>57.4</v>
      </c>
      <c r="F146" s="280">
        <v>8.1184668989547099E-2</v>
      </c>
      <c r="G146" s="106" t="s">
        <v>1143</v>
      </c>
      <c r="H146" s="106">
        <v>1</v>
      </c>
      <c r="I146" s="106" t="s">
        <v>2276</v>
      </c>
      <c r="J146" s="106">
        <v>1</v>
      </c>
      <c r="K146" s="106">
        <v>52</v>
      </c>
      <c r="L146" s="105">
        <v>5</v>
      </c>
      <c r="M146" s="105" t="s">
        <v>2271</v>
      </c>
      <c r="N146" s="282"/>
      <c r="O146" s="265" t="s">
        <v>678</v>
      </c>
      <c r="P146" s="54"/>
      <c r="Q146" s="54"/>
      <c r="R146" s="54"/>
      <c r="S146" s="54"/>
    </row>
    <row r="147" spans="1:19" s="57" customFormat="1" ht="25.5" x14ac:dyDescent="0.25">
      <c r="A147" s="111" t="s">
        <v>485</v>
      </c>
      <c r="B147" s="57" t="s">
        <v>1501</v>
      </c>
      <c r="C147" s="104" t="s">
        <v>1502</v>
      </c>
      <c r="D147" s="357">
        <v>95.58</v>
      </c>
      <c r="E147" s="279">
        <v>88.42</v>
      </c>
      <c r="F147" s="280">
        <v>8.0977154489934366E-2</v>
      </c>
      <c r="G147" s="106" t="s">
        <v>1143</v>
      </c>
      <c r="H147" s="106">
        <v>1</v>
      </c>
      <c r="I147" s="106" t="s">
        <v>2276</v>
      </c>
      <c r="J147" s="106">
        <v>1</v>
      </c>
      <c r="K147" s="106">
        <v>48</v>
      </c>
      <c r="L147" s="105">
        <v>6.9</v>
      </c>
      <c r="M147" s="105" t="s">
        <v>2271</v>
      </c>
      <c r="N147" s="282"/>
      <c r="O147" s="265" t="s">
        <v>678</v>
      </c>
      <c r="P147" s="54"/>
      <c r="Q147" s="54"/>
      <c r="R147" s="54"/>
      <c r="S147" s="54"/>
    </row>
    <row r="148" spans="1:19" s="57" customFormat="1" ht="25.5" x14ac:dyDescent="0.25">
      <c r="A148" s="111" t="s">
        <v>486</v>
      </c>
      <c r="B148" s="57" t="s">
        <v>1503</v>
      </c>
      <c r="C148" s="104" t="s">
        <v>1504</v>
      </c>
      <c r="D148" s="357">
        <v>334.6</v>
      </c>
      <c r="E148" s="279">
        <v>334.6</v>
      </c>
      <c r="F148" s="280">
        <v>0</v>
      </c>
      <c r="G148" s="106" t="s">
        <v>1143</v>
      </c>
      <c r="H148" s="106">
        <v>1</v>
      </c>
      <c r="I148" s="106" t="s">
        <v>2276</v>
      </c>
      <c r="J148" s="106">
        <v>1</v>
      </c>
      <c r="K148" s="106">
        <v>10</v>
      </c>
      <c r="L148" s="105">
        <v>13.2</v>
      </c>
      <c r="M148" s="105" t="s">
        <v>2271</v>
      </c>
      <c r="N148" s="282"/>
      <c r="O148" s="265" t="s">
        <v>678</v>
      </c>
      <c r="P148" s="54"/>
      <c r="Q148" s="54"/>
      <c r="R148" s="54"/>
      <c r="S148" s="54"/>
    </row>
    <row r="149" spans="1:19" s="116" customFormat="1" ht="25.5" x14ac:dyDescent="0.2">
      <c r="A149" s="111" t="s">
        <v>487</v>
      </c>
      <c r="B149" s="57" t="s">
        <v>1505</v>
      </c>
      <c r="C149" s="104" t="s">
        <v>1506</v>
      </c>
      <c r="D149" s="357">
        <v>602.51</v>
      </c>
      <c r="E149" s="279">
        <v>602.51</v>
      </c>
      <c r="F149" s="280">
        <v>0</v>
      </c>
      <c r="G149" s="106" t="s">
        <v>1143</v>
      </c>
      <c r="H149" s="106">
        <v>1</v>
      </c>
      <c r="I149" s="106" t="s">
        <v>2276</v>
      </c>
      <c r="J149" s="106">
        <v>1</v>
      </c>
      <c r="K149" s="106">
        <v>4</v>
      </c>
      <c r="L149" s="105">
        <v>19.3</v>
      </c>
      <c r="M149" s="105" t="s">
        <v>2271</v>
      </c>
      <c r="N149" s="282"/>
      <c r="O149" s="265" t="s">
        <v>678</v>
      </c>
      <c r="P149" s="97"/>
      <c r="Q149" s="97"/>
      <c r="R149" s="97"/>
      <c r="S149" s="97"/>
    </row>
    <row r="150" spans="1:19" s="27" customFormat="1" x14ac:dyDescent="0.25">
      <c r="A150" s="136" t="s">
        <v>488</v>
      </c>
      <c r="B150" s="76" t="s">
        <v>624</v>
      </c>
      <c r="C150" s="81" t="s">
        <v>1507</v>
      </c>
      <c r="D150" s="342"/>
      <c r="E150" s="179"/>
      <c r="F150" s="179"/>
      <c r="G150" s="137"/>
      <c r="H150" s="137"/>
      <c r="I150" s="137"/>
      <c r="J150" s="137"/>
      <c r="K150" s="137"/>
      <c r="L150" s="137"/>
      <c r="M150" s="166"/>
      <c r="N150" s="286"/>
      <c r="O150" s="257"/>
      <c r="P150" s="11"/>
      <c r="Q150" s="11"/>
      <c r="R150" s="11"/>
      <c r="S150" s="11"/>
    </row>
    <row r="151" spans="1:19" s="55" customFormat="1" ht="12.75" x14ac:dyDescent="0.25">
      <c r="A151" s="110" t="s">
        <v>489</v>
      </c>
      <c r="B151" s="55" t="s">
        <v>2165</v>
      </c>
      <c r="C151" s="104" t="s">
        <v>1508</v>
      </c>
      <c r="D151" s="357">
        <v>47.94</v>
      </c>
      <c r="E151" s="279">
        <v>44.35</v>
      </c>
      <c r="F151" s="280">
        <v>8.0947012401352783E-2</v>
      </c>
      <c r="G151" s="106" t="s">
        <v>1143</v>
      </c>
      <c r="H151" s="106">
        <v>1</v>
      </c>
      <c r="I151" s="106" t="s">
        <v>2276</v>
      </c>
      <c r="J151" s="106">
        <v>1</v>
      </c>
      <c r="K151" s="106">
        <v>42</v>
      </c>
      <c r="L151" s="105">
        <v>1.9</v>
      </c>
      <c r="M151" s="105" t="s">
        <v>2271</v>
      </c>
      <c r="N151" s="282"/>
      <c r="O151" s="265" t="s">
        <v>678</v>
      </c>
      <c r="P151" s="54"/>
      <c r="Q151" s="54"/>
      <c r="R151" s="54"/>
      <c r="S151" s="54"/>
    </row>
    <row r="152" spans="1:19" s="116" customFormat="1" ht="12.75" x14ac:dyDescent="0.2">
      <c r="A152" s="111" t="s">
        <v>490</v>
      </c>
      <c r="B152" s="57" t="s">
        <v>1509</v>
      </c>
      <c r="C152" s="104" t="s">
        <v>1510</v>
      </c>
      <c r="D152" s="357">
        <v>70.83</v>
      </c>
      <c r="E152" s="279">
        <v>65.52</v>
      </c>
      <c r="F152" s="280">
        <v>8.1043956043956089E-2</v>
      </c>
      <c r="G152" s="106" t="s">
        <v>1143</v>
      </c>
      <c r="H152" s="106">
        <v>1</v>
      </c>
      <c r="I152" s="106" t="s">
        <v>2276</v>
      </c>
      <c r="J152" s="106">
        <v>1</v>
      </c>
      <c r="K152" s="106">
        <v>28</v>
      </c>
      <c r="L152" s="105">
        <v>2.4</v>
      </c>
      <c r="M152" s="105" t="s">
        <v>2271</v>
      </c>
      <c r="N152" s="282"/>
      <c r="O152" s="265" t="s">
        <v>678</v>
      </c>
      <c r="P152" s="97"/>
      <c r="Q152" s="97"/>
      <c r="R152" s="97"/>
      <c r="S152" s="97"/>
    </row>
    <row r="153" spans="1:19" s="27" customFormat="1" x14ac:dyDescent="0.25">
      <c r="A153" s="136" t="s">
        <v>491</v>
      </c>
      <c r="B153" s="76" t="s">
        <v>624</v>
      </c>
      <c r="C153" s="81" t="s">
        <v>1511</v>
      </c>
      <c r="D153" s="342"/>
      <c r="E153" s="179"/>
      <c r="F153" s="179"/>
      <c r="G153" s="137"/>
      <c r="H153" s="137"/>
      <c r="I153" s="137"/>
      <c r="J153" s="137"/>
      <c r="K153" s="137"/>
      <c r="L153" s="137"/>
      <c r="M153" s="166"/>
      <c r="N153" s="286"/>
      <c r="O153" s="11"/>
      <c r="P153" s="11"/>
      <c r="Q153" s="11"/>
      <c r="R153" s="11"/>
      <c r="S153" s="11"/>
    </row>
    <row r="154" spans="1:19" s="55" customFormat="1" ht="12.75" x14ac:dyDescent="0.25">
      <c r="A154" s="110" t="s">
        <v>492</v>
      </c>
      <c r="B154" s="55" t="s">
        <v>1512</v>
      </c>
      <c r="C154" s="104" t="s">
        <v>1513</v>
      </c>
      <c r="D154" s="357">
        <v>22.29</v>
      </c>
      <c r="E154" s="279">
        <v>20.62</v>
      </c>
      <c r="F154" s="280">
        <v>8.0989330746847624E-2</v>
      </c>
      <c r="G154" s="106" t="s">
        <v>1143</v>
      </c>
      <c r="H154" s="106">
        <v>10</v>
      </c>
      <c r="I154" s="106" t="s">
        <v>2274</v>
      </c>
      <c r="J154" s="106">
        <v>10</v>
      </c>
      <c r="K154" s="106">
        <v>100</v>
      </c>
      <c r="L154" s="105">
        <v>5.2</v>
      </c>
      <c r="M154" s="105" t="s">
        <v>2271</v>
      </c>
      <c r="N154" s="282"/>
      <c r="O154" s="265" t="s">
        <v>678</v>
      </c>
      <c r="P154" s="54"/>
      <c r="Q154" s="54"/>
      <c r="R154" s="54"/>
      <c r="S154" s="54"/>
    </row>
    <row r="155" spans="1:19" s="54" customFormat="1" ht="12.75" x14ac:dyDescent="0.25">
      <c r="A155" s="110" t="s">
        <v>2217</v>
      </c>
      <c r="B155" s="55" t="s">
        <v>2218</v>
      </c>
      <c r="C155" s="104" t="s">
        <v>2219</v>
      </c>
      <c r="D155" s="357">
        <v>31.88</v>
      </c>
      <c r="E155" s="279">
        <v>29.49</v>
      </c>
      <c r="F155" s="280">
        <v>8.1044421837911176E-2</v>
      </c>
      <c r="G155" s="106" t="s">
        <v>1143</v>
      </c>
      <c r="H155" s="106">
        <v>1</v>
      </c>
      <c r="I155" s="106" t="s">
        <v>2276</v>
      </c>
      <c r="J155" s="106">
        <v>10</v>
      </c>
      <c r="K155" s="106">
        <v>100</v>
      </c>
      <c r="L155" s="105">
        <v>12</v>
      </c>
      <c r="M155" s="105" t="s">
        <v>2271</v>
      </c>
      <c r="N155" s="282"/>
      <c r="O155" s="265"/>
    </row>
    <row r="156" spans="1:19" s="54" customFormat="1" ht="12.75" x14ac:dyDescent="0.25">
      <c r="A156" s="110" t="s">
        <v>2220</v>
      </c>
      <c r="B156" s="55" t="s">
        <v>2221</v>
      </c>
      <c r="C156" s="104" t="s">
        <v>2222</v>
      </c>
      <c r="D156" s="357">
        <v>56.13</v>
      </c>
      <c r="E156" s="279">
        <v>51.93</v>
      </c>
      <c r="F156" s="280">
        <v>8.0878105141536732E-2</v>
      </c>
      <c r="G156" s="106" t="s">
        <v>1143</v>
      </c>
      <c r="H156" s="106">
        <v>1</v>
      </c>
      <c r="I156" s="106" t="s">
        <v>2276</v>
      </c>
      <c r="J156" s="106">
        <v>10</v>
      </c>
      <c r="K156" s="106">
        <v>40</v>
      </c>
      <c r="L156" s="105">
        <v>19.399999999999999</v>
      </c>
      <c r="M156" s="105" t="s">
        <v>2271</v>
      </c>
      <c r="N156" s="282"/>
      <c r="O156" s="265"/>
    </row>
    <row r="157" spans="1:19" ht="15.75" x14ac:dyDescent="0.25">
      <c r="A157" s="102" t="s">
        <v>2366</v>
      </c>
      <c r="B157" s="103"/>
      <c r="C157" s="131" t="s">
        <v>2367</v>
      </c>
      <c r="D157" s="341"/>
      <c r="E157" s="254"/>
      <c r="F157" s="254"/>
      <c r="G157" s="129"/>
      <c r="H157" s="129"/>
      <c r="I157" s="129"/>
      <c r="J157" s="129"/>
      <c r="K157" s="129"/>
      <c r="L157" s="129"/>
      <c r="M157" s="129"/>
      <c r="N157" s="281"/>
    </row>
    <row r="158" spans="1:19" x14ac:dyDescent="0.25">
      <c r="A158" s="110" t="s">
        <v>2368</v>
      </c>
      <c r="B158" s="55" t="s">
        <v>2369</v>
      </c>
      <c r="C158" s="104" t="s">
        <v>2400</v>
      </c>
      <c r="D158" s="357">
        <v>1351.72</v>
      </c>
      <c r="E158" s="279">
        <v>1287.3499999999999</v>
      </c>
      <c r="F158" s="280">
        <v>5.0001941973822288E-2</v>
      </c>
      <c r="G158" s="106" t="s">
        <v>1566</v>
      </c>
      <c r="H158" s="106">
        <v>1</v>
      </c>
      <c r="I158" s="106" t="s">
        <v>2276</v>
      </c>
      <c r="J158" s="106">
        <v>1</v>
      </c>
      <c r="K158" s="106" t="s">
        <v>2276</v>
      </c>
      <c r="L158" s="105">
        <v>57</v>
      </c>
      <c r="M158" s="105" t="s">
        <v>2272</v>
      </c>
      <c r="N158" s="282"/>
    </row>
    <row r="159" spans="1:19" x14ac:dyDescent="0.25">
      <c r="A159" s="110" t="s">
        <v>2370</v>
      </c>
      <c r="B159" s="55" t="s">
        <v>2371</v>
      </c>
      <c r="C159" s="104" t="s">
        <v>2401</v>
      </c>
      <c r="D159" s="357">
        <v>2459.9499999999998</v>
      </c>
      <c r="E159" s="279">
        <v>2342.81</v>
      </c>
      <c r="F159" s="280">
        <v>4.9999786581071397E-2</v>
      </c>
      <c r="G159" s="106" t="s">
        <v>1566</v>
      </c>
      <c r="H159" s="106">
        <v>1</v>
      </c>
      <c r="I159" s="106" t="s">
        <v>2276</v>
      </c>
      <c r="J159" s="106">
        <v>1</v>
      </c>
      <c r="K159" s="106" t="s">
        <v>2276</v>
      </c>
      <c r="L159" s="105">
        <v>66</v>
      </c>
      <c r="M159" s="105" t="s">
        <v>2272</v>
      </c>
      <c r="N159" s="282"/>
    </row>
    <row r="160" spans="1:19" x14ac:dyDescent="0.25">
      <c r="A160" s="110" t="s">
        <v>2372</v>
      </c>
      <c r="B160" s="55" t="s">
        <v>2373</v>
      </c>
      <c r="C160" s="104" t="s">
        <v>2402</v>
      </c>
      <c r="D160" s="357">
        <v>3435.88</v>
      </c>
      <c r="E160" s="279">
        <v>3272.27</v>
      </c>
      <c r="F160" s="280">
        <v>4.999893040610956E-2</v>
      </c>
      <c r="G160" s="106" t="s">
        <v>1566</v>
      </c>
      <c r="H160" s="106">
        <v>1</v>
      </c>
      <c r="I160" s="106" t="s">
        <v>2276</v>
      </c>
      <c r="J160" s="106">
        <v>1</v>
      </c>
      <c r="K160" s="106" t="s">
        <v>2276</v>
      </c>
      <c r="L160" s="105">
        <v>83</v>
      </c>
      <c r="M160" s="105" t="s">
        <v>2272</v>
      </c>
      <c r="N160" s="282"/>
    </row>
    <row r="161" spans="1:14" x14ac:dyDescent="0.25">
      <c r="A161" s="110" t="s">
        <v>2374</v>
      </c>
      <c r="B161" s="55" t="s">
        <v>2375</v>
      </c>
      <c r="C161" s="104" t="s">
        <v>2403</v>
      </c>
      <c r="D161" s="357">
        <v>4672.3</v>
      </c>
      <c r="E161" s="279">
        <v>4449.8100000000004</v>
      </c>
      <c r="F161" s="280">
        <v>4.9999887635651809E-2</v>
      </c>
      <c r="G161" s="106" t="s">
        <v>1566</v>
      </c>
      <c r="H161" s="106">
        <v>1</v>
      </c>
      <c r="I161" s="106" t="s">
        <v>2276</v>
      </c>
      <c r="J161" s="106">
        <v>1</v>
      </c>
      <c r="K161" s="106" t="s">
        <v>2276</v>
      </c>
      <c r="L161" s="105">
        <v>118</v>
      </c>
      <c r="M161" s="105" t="s">
        <v>2272</v>
      </c>
      <c r="N161" s="282"/>
    </row>
    <row r="162" spans="1:14" x14ac:dyDescent="0.25">
      <c r="A162" s="110" t="s">
        <v>2376</v>
      </c>
      <c r="B162" s="55" t="s">
        <v>2377</v>
      </c>
      <c r="C162" s="104" t="s">
        <v>2404</v>
      </c>
      <c r="D162" s="357">
        <v>5719.22</v>
      </c>
      <c r="E162" s="279">
        <v>5446.88</v>
      </c>
      <c r="F162" s="280">
        <v>4.9999265634638572E-2</v>
      </c>
      <c r="G162" s="106" t="s">
        <v>1566</v>
      </c>
      <c r="H162" s="106">
        <v>1</v>
      </c>
      <c r="I162" s="106" t="s">
        <v>2276</v>
      </c>
      <c r="J162" s="106">
        <v>1</v>
      </c>
      <c r="K162" s="106" t="s">
        <v>2276</v>
      </c>
      <c r="L162" s="105">
        <v>142</v>
      </c>
      <c r="M162" s="105" t="s">
        <v>2272</v>
      </c>
      <c r="N162" s="282"/>
    </row>
    <row r="163" spans="1:14" x14ac:dyDescent="0.25">
      <c r="A163" s="110" t="s">
        <v>2378</v>
      </c>
      <c r="B163" s="55" t="s">
        <v>2379</v>
      </c>
      <c r="C163" s="104" t="s">
        <v>2405</v>
      </c>
      <c r="D163" s="357">
        <v>6634.7</v>
      </c>
      <c r="E163" s="279">
        <v>6318.77</v>
      </c>
      <c r="F163" s="280">
        <v>4.9998654801488164E-2</v>
      </c>
      <c r="G163" s="106" t="s">
        <v>1566</v>
      </c>
      <c r="H163" s="106">
        <v>1</v>
      </c>
      <c r="I163" s="106" t="s">
        <v>2276</v>
      </c>
      <c r="J163" s="106">
        <v>1</v>
      </c>
      <c r="K163" s="106" t="s">
        <v>2276</v>
      </c>
      <c r="L163" s="105">
        <v>168</v>
      </c>
      <c r="M163" s="105" t="s">
        <v>2272</v>
      </c>
      <c r="N163" s="282"/>
    </row>
    <row r="164" spans="1:14" x14ac:dyDescent="0.25">
      <c r="A164" s="110" t="s">
        <v>2380</v>
      </c>
      <c r="B164" s="55" t="s">
        <v>2381</v>
      </c>
      <c r="C164" s="104" t="s">
        <v>2406</v>
      </c>
      <c r="D164" s="357">
        <v>7469.38</v>
      </c>
      <c r="E164" s="279">
        <v>7113.69</v>
      </c>
      <c r="F164" s="280">
        <v>5.0000773157109817E-2</v>
      </c>
      <c r="G164" s="106" t="s">
        <v>1566</v>
      </c>
      <c r="H164" s="106">
        <v>1</v>
      </c>
      <c r="I164" s="106" t="s">
        <v>2276</v>
      </c>
      <c r="J164" s="106">
        <v>1</v>
      </c>
      <c r="K164" s="106" t="s">
        <v>2276</v>
      </c>
      <c r="L164" s="105">
        <v>215</v>
      </c>
      <c r="M164" s="105" t="s">
        <v>2272</v>
      </c>
      <c r="N164" s="282"/>
    </row>
    <row r="165" spans="1:14" x14ac:dyDescent="0.25">
      <c r="A165" s="110" t="s">
        <v>2382</v>
      </c>
      <c r="B165" s="55" t="s">
        <v>2383</v>
      </c>
      <c r="C165" s="104" t="s">
        <v>2407</v>
      </c>
      <c r="D165" s="357">
        <v>8314.35</v>
      </c>
      <c r="E165" s="279">
        <v>7918.43</v>
      </c>
      <c r="F165" s="280">
        <v>4.9999810568509169E-2</v>
      </c>
      <c r="G165" s="106" t="s">
        <v>1566</v>
      </c>
      <c r="H165" s="106">
        <v>1</v>
      </c>
      <c r="I165" s="106" t="s">
        <v>2276</v>
      </c>
      <c r="J165" s="106">
        <v>1</v>
      </c>
      <c r="K165" s="106" t="s">
        <v>2276</v>
      </c>
      <c r="L165" s="105">
        <v>255</v>
      </c>
      <c r="M165" s="105" t="s">
        <v>2272</v>
      </c>
      <c r="N165" s="282"/>
    </row>
    <row r="166" spans="1:14" x14ac:dyDescent="0.25">
      <c r="A166" s="110" t="s">
        <v>2384</v>
      </c>
      <c r="B166" s="55" t="s">
        <v>2385</v>
      </c>
      <c r="C166" s="104" t="s">
        <v>2408</v>
      </c>
      <c r="D166" s="357">
        <v>899.87</v>
      </c>
      <c r="E166" s="279">
        <v>857.02</v>
      </c>
      <c r="F166" s="280">
        <v>4.9998833166087164E-2</v>
      </c>
      <c r="G166" s="106" t="s">
        <v>1566</v>
      </c>
      <c r="H166" s="106">
        <v>1</v>
      </c>
      <c r="I166" s="106" t="s">
        <v>2276</v>
      </c>
      <c r="J166" s="106">
        <v>1</v>
      </c>
      <c r="K166" s="106" t="s">
        <v>2276</v>
      </c>
      <c r="L166" s="105">
        <v>13</v>
      </c>
      <c r="M166" s="105" t="s">
        <v>2272</v>
      </c>
      <c r="N166" s="282"/>
    </row>
    <row r="167" spans="1:14" x14ac:dyDescent="0.25">
      <c r="A167" s="110" t="s">
        <v>2386</v>
      </c>
      <c r="B167" s="55" t="s">
        <v>2387</v>
      </c>
      <c r="C167" s="104" t="s">
        <v>2409</v>
      </c>
      <c r="D167" s="357">
        <v>1082.25</v>
      </c>
      <c r="E167" s="279">
        <v>1030.72</v>
      </c>
      <c r="F167" s="280">
        <v>4.9994178826451387E-2</v>
      </c>
      <c r="G167" s="106" t="s">
        <v>1566</v>
      </c>
      <c r="H167" s="106">
        <v>1</v>
      </c>
      <c r="I167" s="106" t="s">
        <v>2276</v>
      </c>
      <c r="J167" s="106">
        <v>1</v>
      </c>
      <c r="K167" s="106" t="s">
        <v>2276</v>
      </c>
      <c r="L167" s="105">
        <v>13</v>
      </c>
      <c r="M167" s="105" t="s">
        <v>2272</v>
      </c>
      <c r="N167" s="282"/>
    </row>
    <row r="168" spans="1:14" x14ac:dyDescent="0.25">
      <c r="A168" s="110" t="s">
        <v>2388</v>
      </c>
      <c r="B168" s="55" t="s">
        <v>2389</v>
      </c>
      <c r="C168" s="104" t="s">
        <v>2410</v>
      </c>
      <c r="D168" s="357">
        <v>1215.5899999999999</v>
      </c>
      <c r="E168" s="279">
        <v>1157.71</v>
      </c>
      <c r="F168" s="280">
        <v>4.9995249242038055E-2</v>
      </c>
      <c r="G168" s="106" t="s">
        <v>1566</v>
      </c>
      <c r="H168" s="106">
        <v>1</v>
      </c>
      <c r="I168" s="106" t="s">
        <v>2276</v>
      </c>
      <c r="J168" s="106">
        <v>1</v>
      </c>
      <c r="K168" s="106" t="s">
        <v>2276</v>
      </c>
      <c r="L168" s="105">
        <v>13</v>
      </c>
      <c r="M168" s="105" t="s">
        <v>2272</v>
      </c>
      <c r="N168" s="282"/>
    </row>
    <row r="169" spans="1:14" x14ac:dyDescent="0.25">
      <c r="A169" s="110" t="s">
        <v>2390</v>
      </c>
      <c r="B169" s="55" t="s">
        <v>2391</v>
      </c>
      <c r="C169" s="104" t="s">
        <v>2411</v>
      </c>
      <c r="D169" s="357">
        <v>1390.37</v>
      </c>
      <c r="E169" s="279">
        <v>1324.16</v>
      </c>
      <c r="F169" s="280">
        <v>5.000151039149333E-2</v>
      </c>
      <c r="G169" s="106" t="s">
        <v>1566</v>
      </c>
      <c r="H169" s="106">
        <v>1</v>
      </c>
      <c r="I169" s="106" t="s">
        <v>2276</v>
      </c>
      <c r="J169" s="106">
        <v>1</v>
      </c>
      <c r="K169" s="106" t="s">
        <v>2276</v>
      </c>
      <c r="L169" s="105">
        <v>13</v>
      </c>
      <c r="M169" s="105" t="s">
        <v>2272</v>
      </c>
      <c r="N169" s="282"/>
    </row>
    <row r="170" spans="1:14" x14ac:dyDescent="0.25">
      <c r="A170" s="110" t="s">
        <v>2392</v>
      </c>
      <c r="B170" s="55" t="s">
        <v>2393</v>
      </c>
      <c r="C170" s="104" t="s">
        <v>2412</v>
      </c>
      <c r="D170" s="357">
        <v>1515.38</v>
      </c>
      <c r="E170" s="279">
        <v>1443.21</v>
      </c>
      <c r="F170" s="280">
        <v>5.00065825486243E-2</v>
      </c>
      <c r="G170" s="106" t="s">
        <v>1566</v>
      </c>
      <c r="H170" s="106">
        <v>1</v>
      </c>
      <c r="I170" s="106" t="s">
        <v>2276</v>
      </c>
      <c r="J170" s="106">
        <v>1</v>
      </c>
      <c r="K170" s="106" t="s">
        <v>2276</v>
      </c>
      <c r="L170" s="105">
        <v>13</v>
      </c>
      <c r="M170" s="105" t="s">
        <v>2272</v>
      </c>
      <c r="N170" s="282"/>
    </row>
    <row r="171" spans="1:14" x14ac:dyDescent="0.25">
      <c r="A171" s="110" t="s">
        <v>2394</v>
      </c>
      <c r="B171" s="55" t="s">
        <v>2395</v>
      </c>
      <c r="C171" s="104" t="s">
        <v>2413</v>
      </c>
      <c r="D171" s="357">
        <v>1694.03</v>
      </c>
      <c r="E171" s="279">
        <v>1613.37</v>
      </c>
      <c r="F171" s="280">
        <v>4.9994731524696807E-2</v>
      </c>
      <c r="G171" s="106" t="s">
        <v>1566</v>
      </c>
      <c r="H171" s="106">
        <v>1</v>
      </c>
      <c r="I171" s="106" t="s">
        <v>2276</v>
      </c>
      <c r="J171" s="106">
        <v>1</v>
      </c>
      <c r="K171" s="106" t="s">
        <v>2276</v>
      </c>
      <c r="L171" s="105">
        <v>13</v>
      </c>
      <c r="M171" s="105" t="s">
        <v>2272</v>
      </c>
      <c r="N171" s="282"/>
    </row>
    <row r="172" spans="1:14" x14ac:dyDescent="0.25">
      <c r="A172" s="110" t="s">
        <v>2396</v>
      </c>
      <c r="B172" s="55" t="s">
        <v>2397</v>
      </c>
      <c r="C172" s="104" t="s">
        <v>2414</v>
      </c>
      <c r="D172" s="357">
        <v>1839.96</v>
      </c>
      <c r="E172" s="279">
        <v>1752.35</v>
      </c>
      <c r="F172" s="280">
        <v>4.9995720033098483E-2</v>
      </c>
      <c r="G172" s="106" t="s">
        <v>1566</v>
      </c>
      <c r="H172" s="106">
        <v>1</v>
      </c>
      <c r="I172" s="106" t="s">
        <v>2276</v>
      </c>
      <c r="J172" s="106">
        <v>1</v>
      </c>
      <c r="K172" s="106" t="s">
        <v>2276</v>
      </c>
      <c r="L172" s="105">
        <v>13</v>
      </c>
      <c r="M172" s="105" t="s">
        <v>2272</v>
      </c>
      <c r="N172" s="282"/>
    </row>
    <row r="173" spans="1:14" x14ac:dyDescent="0.25">
      <c r="A173" s="110" t="s">
        <v>2398</v>
      </c>
      <c r="B173" s="55" t="s">
        <v>2399</v>
      </c>
      <c r="C173" s="104" t="s">
        <v>2415</v>
      </c>
      <c r="D173" s="357">
        <v>2013.46</v>
      </c>
      <c r="E173" s="279">
        <v>1917.59</v>
      </c>
      <c r="F173" s="280">
        <v>4.9995045864861684E-2</v>
      </c>
      <c r="G173" s="106" t="s">
        <v>1566</v>
      </c>
      <c r="H173" s="106">
        <v>1</v>
      </c>
      <c r="I173" s="106" t="s">
        <v>2276</v>
      </c>
      <c r="J173" s="106">
        <v>1</v>
      </c>
      <c r="K173" s="106" t="s">
        <v>2276</v>
      </c>
      <c r="L173" s="105">
        <v>13</v>
      </c>
      <c r="M173" s="105" t="s">
        <v>2272</v>
      </c>
      <c r="N173" s="282"/>
    </row>
  </sheetData>
  <sheetProtection insertColumns="0" insertRows="0" deleteColumns="0" deleteRows="0" autoFilter="0" pivotTables="0"/>
  <autoFilter ref="A9:N173" xr:uid="{00000000-0009-0000-0000-000006000000}"/>
  <printOptions horizontalCentered="1"/>
  <pageMargins left="0.23622047244094491" right="0.23622047244094491" top="0.74803149606299213" bottom="0.74803149606299213" header="0.31496062992125984" footer="0.31496062992125984"/>
  <pageSetup paperSize="9" scale="61"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8">
    <pageSetUpPr fitToPage="1"/>
  </sheetPr>
  <dimension ref="A1:V373"/>
  <sheetViews>
    <sheetView workbookViewId="0">
      <selection activeCell="B61" sqref="B61"/>
    </sheetView>
  </sheetViews>
  <sheetFormatPr baseColWidth="10" defaultColWidth="11.5703125" defaultRowHeight="15" x14ac:dyDescent="0.25"/>
  <cols>
    <col min="1" max="1" width="11.5703125" style="1"/>
    <col min="2" max="2" width="26" style="1" customWidth="1"/>
    <col min="3" max="3" width="66" style="7" customWidth="1"/>
    <col min="4" max="6" width="11.28515625" style="177" customWidth="1"/>
    <col min="7" max="7" width="8" style="2" bestFit="1" customWidth="1"/>
    <col min="8" max="8" width="9.42578125" style="78" bestFit="1" customWidth="1"/>
    <col min="9" max="9" width="10.140625" style="78" bestFit="1" customWidth="1"/>
    <col min="10" max="10" width="9.85546875" style="1" bestFit="1" customWidth="1"/>
    <col min="11" max="11" width="8.7109375" style="1" bestFit="1" customWidth="1"/>
    <col min="12" max="12" width="11.85546875" style="1" customWidth="1"/>
    <col min="13" max="13" width="10.42578125" style="1" bestFit="1" customWidth="1"/>
    <col min="14" max="14" width="11.5703125" style="1" customWidth="1"/>
    <col min="15" max="15" width="11.5703125" style="4" customWidth="1"/>
    <col min="16" max="16" width="11.5703125" style="270" customWidth="1"/>
    <col min="17" max="16384" width="11.5703125" style="1"/>
  </cols>
  <sheetData>
    <row r="1" spans="1:20" s="97" customFormat="1" x14ac:dyDescent="0.25">
      <c r="B1" s="1"/>
      <c r="C1" s="86"/>
      <c r="D1" s="337"/>
      <c r="E1" s="90" t="s">
        <v>2900</v>
      </c>
      <c r="F1" s="90"/>
      <c r="G1" s="90"/>
      <c r="H1" s="90"/>
      <c r="I1" s="90"/>
      <c r="J1" s="90"/>
      <c r="K1" s="90"/>
      <c r="L1" s="90"/>
      <c r="M1" s="90"/>
      <c r="N1" s="90"/>
      <c r="O1" s="17"/>
      <c r="P1" s="267"/>
    </row>
    <row r="2" spans="1:20" s="97" customFormat="1" x14ac:dyDescent="0.25">
      <c r="B2" s="1"/>
      <c r="C2" s="86"/>
      <c r="D2" s="337"/>
      <c r="E2" s="90"/>
      <c r="F2" s="90"/>
      <c r="G2" s="90"/>
      <c r="H2" s="90"/>
      <c r="I2" s="90"/>
      <c r="J2" s="90"/>
      <c r="K2" s="90"/>
      <c r="L2" s="90" t="s">
        <v>2</v>
      </c>
      <c r="M2" s="268" t="s">
        <v>2532</v>
      </c>
      <c r="O2" s="17"/>
      <c r="P2" s="267"/>
    </row>
    <row r="3" spans="1:20" s="97" customFormat="1" x14ac:dyDescent="0.25">
      <c r="A3" s="1"/>
      <c r="B3" s="1"/>
      <c r="C3" s="86"/>
      <c r="D3" s="337"/>
      <c r="E3" s="90"/>
      <c r="F3" s="90"/>
      <c r="G3" s="90"/>
      <c r="H3" s="90"/>
      <c r="I3" s="90"/>
      <c r="J3" s="90"/>
      <c r="K3" s="90"/>
      <c r="L3" s="90" t="s">
        <v>608</v>
      </c>
      <c r="M3" s="268" t="s">
        <v>611</v>
      </c>
      <c r="Q3" s="175"/>
    </row>
    <row r="4" spans="1:20" s="97" customFormat="1" x14ac:dyDescent="0.25">
      <c r="A4" s="92" t="s">
        <v>1710</v>
      </c>
      <c r="B4" s="1"/>
      <c r="C4" s="86"/>
      <c r="D4" s="337"/>
      <c r="E4" s="90"/>
      <c r="F4" s="90"/>
      <c r="G4" s="90"/>
      <c r="H4" s="90"/>
      <c r="I4" s="90"/>
      <c r="J4" s="90"/>
      <c r="K4" s="90"/>
      <c r="L4" s="90" t="s">
        <v>3</v>
      </c>
      <c r="M4" s="98">
        <v>45362</v>
      </c>
      <c r="Q4" s="1"/>
    </row>
    <row r="5" spans="1:20" s="97" customFormat="1" ht="18.75" x14ac:dyDescent="0.25">
      <c r="A5" s="91" t="s">
        <v>1</v>
      </c>
      <c r="B5" s="1"/>
      <c r="C5" s="86"/>
      <c r="D5" s="337"/>
      <c r="E5" s="90"/>
      <c r="F5" s="90"/>
      <c r="G5" s="90"/>
      <c r="H5" s="90"/>
      <c r="I5" s="90"/>
      <c r="J5" s="90"/>
      <c r="K5" s="90"/>
      <c r="L5" s="90"/>
      <c r="M5" s="90"/>
      <c r="N5" s="90"/>
      <c r="Q5" s="1"/>
    </row>
    <row r="6" spans="1:20" x14ac:dyDescent="0.25">
      <c r="A6" s="92"/>
      <c r="B6" s="92"/>
      <c r="D6" s="335"/>
      <c r="E6" s="176"/>
      <c r="F6" s="176"/>
      <c r="G6" s="22"/>
      <c r="H6" s="80"/>
      <c r="I6" s="80"/>
      <c r="J6" s="4"/>
      <c r="K6" s="4"/>
      <c r="L6" s="33"/>
      <c r="M6" s="33"/>
      <c r="N6" s="33"/>
      <c r="O6" s="1"/>
      <c r="P6" s="269"/>
    </row>
    <row r="7" spans="1:20" s="117" customFormat="1" ht="18.75" x14ac:dyDescent="0.3">
      <c r="A7" s="93" t="s">
        <v>3327</v>
      </c>
      <c r="C7" s="118"/>
      <c r="D7" s="178"/>
      <c r="E7" s="178"/>
      <c r="F7" s="178"/>
      <c r="G7" s="35"/>
      <c r="H7" s="120"/>
      <c r="I7" s="120"/>
      <c r="O7" s="5"/>
      <c r="P7" s="269"/>
    </row>
    <row r="8" spans="1:20" s="99" customFormat="1" ht="26.25" thickBot="1" x14ac:dyDescent="0.3">
      <c r="A8" s="94" t="s">
        <v>4</v>
      </c>
      <c r="B8" s="94" t="s">
        <v>5</v>
      </c>
      <c r="C8" s="95" t="s">
        <v>6</v>
      </c>
      <c r="D8" s="112" t="s">
        <v>3313</v>
      </c>
      <c r="E8" s="395" t="s">
        <v>3139</v>
      </c>
      <c r="F8" s="275" t="s">
        <v>2068</v>
      </c>
      <c r="G8" s="96" t="s">
        <v>1956</v>
      </c>
      <c r="H8" s="94" t="s">
        <v>7</v>
      </c>
      <c r="I8" s="112" t="s">
        <v>2324</v>
      </c>
      <c r="J8" s="96" t="s">
        <v>8</v>
      </c>
      <c r="K8" s="96" t="s">
        <v>620</v>
      </c>
      <c r="L8" s="112" t="s">
        <v>2323</v>
      </c>
      <c r="M8" s="194" t="s">
        <v>2270</v>
      </c>
      <c r="N8" s="194" t="s">
        <v>1957</v>
      </c>
      <c r="O8" s="56"/>
      <c r="P8" s="56"/>
      <c r="Q8" s="56"/>
      <c r="R8" s="56"/>
      <c r="S8" s="56"/>
      <c r="T8" s="56"/>
    </row>
    <row r="9" spans="1:20" s="56" customFormat="1" ht="14.25" thickTop="1" thickBot="1" x14ac:dyDescent="0.25">
      <c r="A9" s="124"/>
      <c r="B9" s="124"/>
      <c r="C9" s="125"/>
      <c r="D9" s="332" t="s">
        <v>611</v>
      </c>
      <c r="E9" s="276" t="s">
        <v>611</v>
      </c>
      <c r="F9" s="276" t="s">
        <v>2069</v>
      </c>
      <c r="G9" s="124"/>
      <c r="H9" s="124"/>
      <c r="I9" s="399" t="s">
        <v>2275</v>
      </c>
      <c r="J9" s="124"/>
      <c r="K9" s="124"/>
      <c r="L9" s="199" t="s">
        <v>1958</v>
      </c>
      <c r="M9" s="199"/>
      <c r="N9" s="200"/>
    </row>
    <row r="10" spans="1:20" s="56" customFormat="1" ht="19.5" thickTop="1" x14ac:dyDescent="0.25">
      <c r="A10" s="201" t="s">
        <v>2028</v>
      </c>
      <c r="B10" s="202"/>
      <c r="C10" s="203" t="s">
        <v>1514</v>
      </c>
      <c r="D10" s="204"/>
      <c r="E10" s="204"/>
      <c r="F10" s="204"/>
      <c r="G10" s="205"/>
      <c r="H10" s="205"/>
      <c r="I10" s="205"/>
      <c r="J10" s="205"/>
      <c r="K10" s="205"/>
      <c r="L10" s="205"/>
      <c r="M10" s="205"/>
      <c r="N10" s="289"/>
    </row>
    <row r="11" spans="1:20" s="131" customFormat="1" ht="15.75" x14ac:dyDescent="0.25">
      <c r="A11" s="147" t="s">
        <v>494</v>
      </c>
      <c r="B11" s="190" t="s">
        <v>622</v>
      </c>
      <c r="C11" s="139" t="s">
        <v>1515</v>
      </c>
      <c r="D11" s="333"/>
      <c r="E11" s="182"/>
      <c r="F11" s="182"/>
      <c r="G11" s="140"/>
      <c r="H11" s="140"/>
      <c r="I11" s="140"/>
      <c r="J11" s="140"/>
      <c r="K11" s="140"/>
      <c r="L11" s="140"/>
      <c r="M11" s="140"/>
      <c r="N11" s="281"/>
      <c r="O11" s="61"/>
      <c r="P11" s="61"/>
      <c r="Q11" s="61"/>
      <c r="R11" s="61"/>
      <c r="S11" s="61"/>
    </row>
    <row r="12" spans="1:20" s="54" customFormat="1" x14ac:dyDescent="0.25">
      <c r="A12" s="152" t="s">
        <v>2939</v>
      </c>
      <c r="B12" s="149" t="s">
        <v>622</v>
      </c>
      <c r="C12" s="144" t="s">
        <v>2942</v>
      </c>
      <c r="D12" s="336"/>
      <c r="E12" s="184"/>
      <c r="F12" s="184"/>
      <c r="G12" s="153"/>
      <c r="H12" s="153"/>
      <c r="I12" s="153"/>
      <c r="J12" s="153"/>
      <c r="K12" s="153"/>
      <c r="L12" s="153"/>
      <c r="M12" s="153"/>
      <c r="N12" s="290"/>
    </row>
    <row r="13" spans="1:20" s="54" customFormat="1" ht="12.75" x14ac:dyDescent="0.25">
      <c r="A13" s="150" t="s">
        <v>3029</v>
      </c>
      <c r="B13" s="148" t="s">
        <v>3030</v>
      </c>
      <c r="C13" s="138" t="s">
        <v>3051</v>
      </c>
      <c r="D13" s="338">
        <v>138.47</v>
      </c>
      <c r="E13" s="277">
        <v>138.47</v>
      </c>
      <c r="F13" s="278">
        <v>0</v>
      </c>
      <c r="G13" s="142" t="s">
        <v>682</v>
      </c>
      <c r="H13" s="142">
        <v>6</v>
      </c>
      <c r="I13" s="142" t="s">
        <v>2274</v>
      </c>
      <c r="J13" s="142">
        <v>6</v>
      </c>
      <c r="K13" s="142">
        <v>216</v>
      </c>
      <c r="L13" s="141">
        <v>8.1999999999999993</v>
      </c>
      <c r="M13" s="141" t="s">
        <v>2271</v>
      </c>
      <c r="N13" s="282"/>
    </row>
    <row r="14" spans="1:20" s="54" customFormat="1" ht="12.75" x14ac:dyDescent="0.25">
      <c r="A14" s="150" t="s">
        <v>3031</v>
      </c>
      <c r="B14" s="148" t="s">
        <v>3032</v>
      </c>
      <c r="C14" s="138" t="s">
        <v>3052</v>
      </c>
      <c r="D14" s="338">
        <v>154.57</v>
      </c>
      <c r="E14" s="277">
        <v>154.57</v>
      </c>
      <c r="F14" s="278">
        <v>0</v>
      </c>
      <c r="G14" s="142" t="s">
        <v>682</v>
      </c>
      <c r="H14" s="142">
        <v>6</v>
      </c>
      <c r="I14" s="142" t="s">
        <v>2274</v>
      </c>
      <c r="J14" s="142">
        <v>6</v>
      </c>
      <c r="K14" s="142">
        <v>216</v>
      </c>
      <c r="L14" s="141">
        <v>8.1999999999999993</v>
      </c>
      <c r="M14" s="141" t="s">
        <v>2271</v>
      </c>
      <c r="N14" s="282"/>
    </row>
    <row r="15" spans="1:20" s="54" customFormat="1" ht="12.75" x14ac:dyDescent="0.25">
      <c r="A15" s="150" t="s">
        <v>3033</v>
      </c>
      <c r="B15" s="148" t="s">
        <v>3034</v>
      </c>
      <c r="C15" s="138" t="s">
        <v>3053</v>
      </c>
      <c r="D15" s="338">
        <v>180.1</v>
      </c>
      <c r="E15" s="277">
        <v>180.1</v>
      </c>
      <c r="F15" s="278">
        <v>0</v>
      </c>
      <c r="G15" s="142" t="s">
        <v>682</v>
      </c>
      <c r="H15" s="142">
        <v>6</v>
      </c>
      <c r="I15" s="142" t="s">
        <v>2274</v>
      </c>
      <c r="J15" s="142">
        <v>6</v>
      </c>
      <c r="K15" s="142">
        <v>216</v>
      </c>
      <c r="L15" s="141">
        <v>8.1999999999999993</v>
      </c>
      <c r="M15" s="141" t="s">
        <v>2271</v>
      </c>
      <c r="N15" s="282"/>
    </row>
    <row r="16" spans="1:20" s="54" customFormat="1" ht="12.75" x14ac:dyDescent="0.25">
      <c r="A16" s="150" t="s">
        <v>2940</v>
      </c>
      <c r="B16" s="148" t="s">
        <v>2941</v>
      </c>
      <c r="C16" s="138" t="s">
        <v>3050</v>
      </c>
      <c r="D16" s="338">
        <v>298.29000000000002</v>
      </c>
      <c r="E16" s="277">
        <v>298.29000000000002</v>
      </c>
      <c r="F16" s="278">
        <v>0</v>
      </c>
      <c r="G16" s="142" t="s">
        <v>682</v>
      </c>
      <c r="H16" s="142">
        <v>6</v>
      </c>
      <c r="I16" s="142" t="s">
        <v>2274</v>
      </c>
      <c r="J16" s="142">
        <v>6</v>
      </c>
      <c r="K16" s="142">
        <v>192</v>
      </c>
      <c r="L16" s="141">
        <v>10.5</v>
      </c>
      <c r="M16" s="141" t="s">
        <v>2271</v>
      </c>
      <c r="N16" s="282"/>
    </row>
    <row r="17" spans="1:19" s="8" customFormat="1" x14ac:dyDescent="0.25">
      <c r="A17" s="152" t="s">
        <v>1700</v>
      </c>
      <c r="B17" s="149" t="s">
        <v>622</v>
      </c>
      <c r="C17" s="144" t="s">
        <v>2531</v>
      </c>
      <c r="D17" s="336"/>
      <c r="E17" s="184"/>
      <c r="F17" s="184"/>
      <c r="G17" s="153"/>
      <c r="H17" s="153"/>
      <c r="I17" s="153"/>
      <c r="J17" s="153"/>
      <c r="K17" s="153"/>
      <c r="L17" s="153"/>
      <c r="M17" s="398"/>
      <c r="N17" s="286"/>
    </row>
    <row r="18" spans="1:19" s="54" customFormat="1" ht="12.75" x14ac:dyDescent="0.25">
      <c r="A18" s="150" t="s">
        <v>3035</v>
      </c>
      <c r="B18" s="146" t="s">
        <v>3036</v>
      </c>
      <c r="C18" s="138" t="s">
        <v>3054</v>
      </c>
      <c r="D18" s="338">
        <v>138.47</v>
      </c>
      <c r="E18" s="277">
        <v>138.47</v>
      </c>
      <c r="F18" s="278">
        <v>0</v>
      </c>
      <c r="G18" s="142" t="s">
        <v>682</v>
      </c>
      <c r="H18" s="142">
        <v>6</v>
      </c>
      <c r="I18" s="142" t="s">
        <v>2274</v>
      </c>
      <c r="J18" s="142">
        <v>6</v>
      </c>
      <c r="K18" s="142">
        <v>216</v>
      </c>
      <c r="L18" s="141">
        <v>8.1999999999999993</v>
      </c>
      <c r="M18" s="141" t="s">
        <v>2271</v>
      </c>
      <c r="N18" s="282"/>
      <c r="O18" s="265"/>
    </row>
    <row r="19" spans="1:19" s="54" customFormat="1" ht="12.75" x14ac:dyDescent="0.25">
      <c r="A19" s="151" t="s">
        <v>3037</v>
      </c>
      <c r="B19" s="148" t="s">
        <v>3038</v>
      </c>
      <c r="C19" s="138" t="s">
        <v>3055</v>
      </c>
      <c r="D19" s="338">
        <v>154.57</v>
      </c>
      <c r="E19" s="277">
        <v>154.57</v>
      </c>
      <c r="F19" s="278">
        <v>0</v>
      </c>
      <c r="G19" s="142" t="s">
        <v>682</v>
      </c>
      <c r="H19" s="142">
        <v>6</v>
      </c>
      <c r="I19" s="142" t="s">
        <v>2274</v>
      </c>
      <c r="J19" s="142">
        <v>6</v>
      </c>
      <c r="K19" s="142">
        <v>216</v>
      </c>
      <c r="L19" s="141">
        <v>8.1999999999999993</v>
      </c>
      <c r="M19" s="141" t="s">
        <v>2271</v>
      </c>
      <c r="N19" s="282"/>
      <c r="O19" s="265"/>
    </row>
    <row r="20" spans="1:19" s="54" customFormat="1" ht="12.75" x14ac:dyDescent="0.25">
      <c r="A20" s="151" t="s">
        <v>3039</v>
      </c>
      <c r="B20" s="148" t="s">
        <v>3040</v>
      </c>
      <c r="C20" s="138" t="s">
        <v>3056</v>
      </c>
      <c r="D20" s="338">
        <v>180.1</v>
      </c>
      <c r="E20" s="277">
        <v>180.1</v>
      </c>
      <c r="F20" s="278">
        <v>0</v>
      </c>
      <c r="G20" s="142" t="s">
        <v>682</v>
      </c>
      <c r="H20" s="142">
        <v>6</v>
      </c>
      <c r="I20" s="142" t="s">
        <v>2274</v>
      </c>
      <c r="J20" s="142">
        <v>6</v>
      </c>
      <c r="K20" s="142">
        <v>216</v>
      </c>
      <c r="L20" s="141">
        <v>8.1999999999999993</v>
      </c>
      <c r="M20" s="141" t="s">
        <v>2271</v>
      </c>
      <c r="N20" s="282"/>
      <c r="O20" s="265"/>
    </row>
    <row r="21" spans="1:19" s="54" customFormat="1" ht="12.75" x14ac:dyDescent="0.25">
      <c r="A21" s="151" t="s">
        <v>3041</v>
      </c>
      <c r="B21" s="148" t="s">
        <v>3042</v>
      </c>
      <c r="C21" s="138" t="s">
        <v>3057</v>
      </c>
      <c r="D21" s="338">
        <v>216.12</v>
      </c>
      <c r="E21" s="277">
        <v>216.12</v>
      </c>
      <c r="F21" s="278">
        <v>0</v>
      </c>
      <c r="G21" s="142" t="s">
        <v>682</v>
      </c>
      <c r="H21" s="142">
        <v>6</v>
      </c>
      <c r="I21" s="142" t="s">
        <v>2274</v>
      </c>
      <c r="J21" s="142">
        <v>6</v>
      </c>
      <c r="K21" s="142">
        <v>216</v>
      </c>
      <c r="L21" s="141">
        <v>8.1999999999999993</v>
      </c>
      <c r="M21" s="141" t="s">
        <v>2271</v>
      </c>
      <c r="N21" s="282"/>
      <c r="O21" s="265"/>
    </row>
    <row r="22" spans="1:19" s="54" customFormat="1" ht="12.75" x14ac:dyDescent="0.25">
      <c r="A22" s="150" t="s">
        <v>1698</v>
      </c>
      <c r="B22" s="148" t="s">
        <v>1741</v>
      </c>
      <c r="C22" s="138" t="s">
        <v>1703</v>
      </c>
      <c r="D22" s="338">
        <v>212.73</v>
      </c>
      <c r="E22" s="277">
        <v>212.73</v>
      </c>
      <c r="F22" s="278">
        <v>0</v>
      </c>
      <c r="G22" s="142" t="s">
        <v>682</v>
      </c>
      <c r="H22" s="142">
        <v>6</v>
      </c>
      <c r="I22" s="142" t="s">
        <v>2274</v>
      </c>
      <c r="J22" s="142">
        <v>6</v>
      </c>
      <c r="K22" s="142">
        <v>192</v>
      </c>
      <c r="L22" s="141">
        <v>9.1</v>
      </c>
      <c r="M22" s="141" t="s">
        <v>2271</v>
      </c>
      <c r="N22" s="282"/>
      <c r="O22" s="265"/>
    </row>
    <row r="23" spans="1:19" s="54" customFormat="1" ht="12.75" x14ac:dyDescent="0.25">
      <c r="A23" s="151" t="s">
        <v>1699</v>
      </c>
      <c r="B23" s="148" t="s">
        <v>1742</v>
      </c>
      <c r="C23" s="138" t="s">
        <v>1704</v>
      </c>
      <c r="D23" s="338">
        <v>244.96</v>
      </c>
      <c r="E23" s="277">
        <v>244.96</v>
      </c>
      <c r="F23" s="278">
        <v>0</v>
      </c>
      <c r="G23" s="142" t="s">
        <v>682</v>
      </c>
      <c r="H23" s="142">
        <v>6</v>
      </c>
      <c r="I23" s="142" t="s">
        <v>2274</v>
      </c>
      <c r="J23" s="142">
        <v>6</v>
      </c>
      <c r="K23" s="142">
        <v>192</v>
      </c>
      <c r="L23" s="141">
        <v>9.1</v>
      </c>
      <c r="M23" s="141" t="s">
        <v>2271</v>
      </c>
      <c r="N23" s="282"/>
      <c r="O23" s="265"/>
    </row>
    <row r="24" spans="1:19" s="54" customFormat="1" ht="12.75" x14ac:dyDescent="0.25">
      <c r="A24" s="151" t="s">
        <v>1701</v>
      </c>
      <c r="B24" s="148" t="s">
        <v>1743</v>
      </c>
      <c r="C24" s="138" t="s">
        <v>1705</v>
      </c>
      <c r="D24" s="338">
        <v>298.29000000000002</v>
      </c>
      <c r="E24" s="277">
        <v>298.29000000000002</v>
      </c>
      <c r="F24" s="278">
        <v>0</v>
      </c>
      <c r="G24" s="142" t="s">
        <v>682</v>
      </c>
      <c r="H24" s="142">
        <v>6</v>
      </c>
      <c r="I24" s="142" t="s">
        <v>2274</v>
      </c>
      <c r="J24" s="142">
        <v>6</v>
      </c>
      <c r="K24" s="142">
        <v>192</v>
      </c>
      <c r="L24" s="141">
        <v>9.1</v>
      </c>
      <c r="M24" s="141" t="s">
        <v>2271</v>
      </c>
      <c r="N24" s="282"/>
      <c r="O24" s="265"/>
    </row>
    <row r="25" spans="1:19" s="54" customFormat="1" ht="12.75" x14ac:dyDescent="0.25">
      <c r="A25" s="151" t="s">
        <v>1702</v>
      </c>
      <c r="B25" s="148" t="s">
        <v>1744</v>
      </c>
      <c r="C25" s="138" t="s">
        <v>1706</v>
      </c>
      <c r="D25" s="338">
        <v>387.74</v>
      </c>
      <c r="E25" s="277">
        <v>387.74</v>
      </c>
      <c r="F25" s="278">
        <v>0</v>
      </c>
      <c r="G25" s="142" t="s">
        <v>682</v>
      </c>
      <c r="H25" s="142">
        <v>6</v>
      </c>
      <c r="I25" s="142" t="s">
        <v>2274</v>
      </c>
      <c r="J25" s="142">
        <v>6</v>
      </c>
      <c r="K25" s="142">
        <v>192</v>
      </c>
      <c r="L25" s="141">
        <v>9.1</v>
      </c>
      <c r="M25" s="141" t="s">
        <v>2271</v>
      </c>
      <c r="N25" s="282"/>
      <c r="O25" s="265"/>
    </row>
    <row r="26" spans="1:19" s="27" customFormat="1" x14ac:dyDescent="0.25">
      <c r="A26" s="152" t="s">
        <v>495</v>
      </c>
      <c r="B26" s="149" t="s">
        <v>624</v>
      </c>
      <c r="C26" s="144" t="s">
        <v>1516</v>
      </c>
      <c r="D26" s="336"/>
      <c r="E26" s="184"/>
      <c r="F26" s="184"/>
      <c r="G26" s="153"/>
      <c r="H26" s="153"/>
      <c r="I26" s="153"/>
      <c r="J26" s="153"/>
      <c r="K26" s="153"/>
      <c r="L26" s="153"/>
      <c r="M26" s="398"/>
      <c r="N26" s="286"/>
      <c r="O26" s="11"/>
      <c r="P26" s="11"/>
      <c r="Q26" s="11"/>
      <c r="R26" s="11"/>
      <c r="S26" s="11"/>
    </row>
    <row r="27" spans="1:19" s="54" customFormat="1" ht="12.75" x14ac:dyDescent="0.25">
      <c r="A27" s="150" t="s">
        <v>2108</v>
      </c>
      <c r="B27" s="146" t="s">
        <v>2109</v>
      </c>
      <c r="C27" s="138" t="s">
        <v>2133</v>
      </c>
      <c r="D27" s="338">
        <v>316.77999999999997</v>
      </c>
      <c r="E27" s="277">
        <v>316.77999999999997</v>
      </c>
      <c r="F27" s="278">
        <v>0</v>
      </c>
      <c r="G27" s="142" t="s">
        <v>682</v>
      </c>
      <c r="H27" s="142">
        <v>4</v>
      </c>
      <c r="I27" s="142" t="s">
        <v>2276</v>
      </c>
      <c r="J27" s="142">
        <v>4</v>
      </c>
      <c r="K27" s="142">
        <v>96</v>
      </c>
      <c r="L27" s="141">
        <v>10.4</v>
      </c>
      <c r="M27" s="141" t="s">
        <v>2271</v>
      </c>
      <c r="N27" s="282"/>
      <c r="O27" s="265" t="s">
        <v>678</v>
      </c>
    </row>
    <row r="28" spans="1:19" s="57" customFormat="1" ht="12.75" x14ac:dyDescent="0.25">
      <c r="A28" s="151" t="s">
        <v>496</v>
      </c>
      <c r="B28" s="148" t="s">
        <v>1517</v>
      </c>
      <c r="C28" s="138" t="s">
        <v>1518</v>
      </c>
      <c r="D28" s="338">
        <v>56.98</v>
      </c>
      <c r="E28" s="277">
        <v>56.98</v>
      </c>
      <c r="F28" s="278">
        <v>0</v>
      </c>
      <c r="G28" s="142" t="s">
        <v>682</v>
      </c>
      <c r="H28" s="142">
        <v>24</v>
      </c>
      <c r="I28" s="142" t="s">
        <v>2274</v>
      </c>
      <c r="J28" s="142" t="s">
        <v>1489</v>
      </c>
      <c r="K28" s="142">
        <v>2112</v>
      </c>
      <c r="L28" s="141">
        <v>2</v>
      </c>
      <c r="M28" s="141" t="s">
        <v>2271</v>
      </c>
      <c r="N28" s="282"/>
      <c r="O28" s="265"/>
      <c r="P28" s="54"/>
      <c r="Q28" s="54"/>
      <c r="R28" s="54"/>
      <c r="S28" s="54"/>
    </row>
    <row r="29" spans="1:19" s="57" customFormat="1" ht="12.75" x14ac:dyDescent="0.25">
      <c r="A29" s="151" t="s">
        <v>497</v>
      </c>
      <c r="B29" s="148" t="s">
        <v>1519</v>
      </c>
      <c r="C29" s="138" t="s">
        <v>1520</v>
      </c>
      <c r="D29" s="338">
        <v>102.47</v>
      </c>
      <c r="E29" s="277">
        <v>102.47</v>
      </c>
      <c r="F29" s="278">
        <v>0</v>
      </c>
      <c r="G29" s="142" t="s">
        <v>682</v>
      </c>
      <c r="H29" s="142">
        <v>12</v>
      </c>
      <c r="I29" s="142" t="s">
        <v>2274</v>
      </c>
      <c r="J29" s="142" t="s">
        <v>693</v>
      </c>
      <c r="K29" s="142">
        <v>1728</v>
      </c>
      <c r="L29" s="141">
        <v>1.2</v>
      </c>
      <c r="M29" s="141" t="s">
        <v>2271</v>
      </c>
      <c r="N29" s="282"/>
      <c r="O29" s="265"/>
      <c r="P29" s="54"/>
      <c r="Q29" s="54"/>
      <c r="R29" s="54"/>
      <c r="S29" s="54"/>
    </row>
    <row r="30" spans="1:19" s="27" customFormat="1" x14ac:dyDescent="0.25">
      <c r="A30" s="152" t="s">
        <v>498</v>
      </c>
      <c r="B30" s="149" t="s">
        <v>624</v>
      </c>
      <c r="C30" s="144" t="s">
        <v>1521</v>
      </c>
      <c r="D30" s="336"/>
      <c r="E30" s="184"/>
      <c r="F30" s="184"/>
      <c r="G30" s="153"/>
      <c r="H30" s="153"/>
      <c r="I30" s="153"/>
      <c r="J30" s="153"/>
      <c r="K30" s="153"/>
      <c r="L30" s="153"/>
      <c r="M30" s="398"/>
      <c r="N30" s="286"/>
      <c r="O30" s="11"/>
      <c r="P30" s="11"/>
      <c r="Q30" s="11"/>
      <c r="R30" s="11"/>
      <c r="S30" s="11"/>
    </row>
    <row r="31" spans="1:19" s="57" customFormat="1" ht="12.75" x14ac:dyDescent="0.25">
      <c r="A31" s="110" t="s">
        <v>2421</v>
      </c>
      <c r="B31" s="55" t="s">
        <v>2422</v>
      </c>
      <c r="C31" s="104" t="s">
        <v>2530</v>
      </c>
      <c r="D31" s="338">
        <v>176.85</v>
      </c>
      <c r="E31" s="279">
        <v>176.85</v>
      </c>
      <c r="F31" s="280">
        <v>0</v>
      </c>
      <c r="G31" s="106" t="s">
        <v>682</v>
      </c>
      <c r="H31" s="106">
        <v>5</v>
      </c>
      <c r="I31" s="106" t="s">
        <v>2276</v>
      </c>
      <c r="J31" s="106">
        <v>5</v>
      </c>
      <c r="K31" s="106">
        <v>660</v>
      </c>
      <c r="L31" s="105">
        <v>0.5</v>
      </c>
      <c r="M31" s="105" t="s">
        <v>2271</v>
      </c>
      <c r="N31" s="282"/>
      <c r="O31" s="265" t="s">
        <v>678</v>
      </c>
      <c r="P31" s="54"/>
      <c r="Q31" s="54"/>
      <c r="R31" s="54"/>
      <c r="S31" s="54"/>
    </row>
    <row r="32" spans="1:19" s="54" customFormat="1" ht="15.75" x14ac:dyDescent="0.25">
      <c r="A32" s="416" t="s">
        <v>3160</v>
      </c>
      <c r="B32" s="417" t="s">
        <v>624</v>
      </c>
      <c r="C32" s="410" t="s">
        <v>3161</v>
      </c>
      <c r="D32" s="411"/>
      <c r="E32" s="412"/>
      <c r="F32" s="412"/>
      <c r="G32" s="413"/>
      <c r="H32" s="413"/>
      <c r="I32" s="413"/>
      <c r="J32" s="413"/>
      <c r="K32" s="413"/>
      <c r="L32" s="413"/>
      <c r="M32" s="414"/>
      <c r="N32" s="415"/>
      <c r="O32" s="265"/>
    </row>
    <row r="33" spans="1:19" s="54" customFormat="1" ht="12.75" x14ac:dyDescent="0.25">
      <c r="A33" s="150" t="s">
        <v>3162</v>
      </c>
      <c r="B33" s="146" t="s">
        <v>3164</v>
      </c>
      <c r="C33" s="138" t="s">
        <v>3166</v>
      </c>
      <c r="D33" s="338">
        <v>611.91</v>
      </c>
      <c r="E33" s="277" t="s">
        <v>2276</v>
      </c>
      <c r="F33" s="278" t="s">
        <v>678</v>
      </c>
      <c r="G33" s="142" t="s">
        <v>682</v>
      </c>
      <c r="H33" s="142">
        <v>4</v>
      </c>
      <c r="I33" s="142" t="s">
        <v>2274</v>
      </c>
      <c r="J33" s="142">
        <v>4</v>
      </c>
      <c r="K33" s="142">
        <v>96</v>
      </c>
      <c r="L33" s="141">
        <v>11.2</v>
      </c>
      <c r="M33" s="141" t="s">
        <v>2271</v>
      </c>
      <c r="N33" s="282"/>
      <c r="O33" s="265"/>
    </row>
    <row r="34" spans="1:19" s="54" customFormat="1" ht="12.75" x14ac:dyDescent="0.25">
      <c r="A34" s="151" t="s">
        <v>3163</v>
      </c>
      <c r="B34" s="148" t="s">
        <v>3165</v>
      </c>
      <c r="C34" s="138" t="s">
        <v>3167</v>
      </c>
      <c r="D34" s="338">
        <v>106.64</v>
      </c>
      <c r="E34" s="277" t="s">
        <v>2276</v>
      </c>
      <c r="F34" s="278" t="s">
        <v>678</v>
      </c>
      <c r="G34" s="142" t="s">
        <v>682</v>
      </c>
      <c r="H34" s="142">
        <v>10</v>
      </c>
      <c r="I34" s="142" t="s">
        <v>2274</v>
      </c>
      <c r="J34" s="142">
        <v>10</v>
      </c>
      <c r="K34" s="142">
        <v>260</v>
      </c>
      <c r="L34" s="141">
        <v>2</v>
      </c>
      <c r="M34" s="141" t="s">
        <v>2271</v>
      </c>
      <c r="N34" s="282"/>
      <c r="O34" s="265"/>
    </row>
    <row r="35" spans="1:19" s="54" customFormat="1" ht="15.75" x14ac:dyDescent="0.25">
      <c r="A35" s="416" t="s">
        <v>2926</v>
      </c>
      <c r="B35" s="417" t="s">
        <v>624</v>
      </c>
      <c r="C35" s="410" t="s">
        <v>2927</v>
      </c>
      <c r="D35" s="411"/>
      <c r="E35" s="412"/>
      <c r="F35" s="412"/>
      <c r="G35" s="413"/>
      <c r="H35" s="413"/>
      <c r="I35" s="413"/>
      <c r="J35" s="413"/>
      <c r="K35" s="413"/>
      <c r="L35" s="413"/>
      <c r="M35" s="414"/>
      <c r="N35" s="415"/>
      <c r="O35" s="265"/>
    </row>
    <row r="36" spans="1:19" s="54" customFormat="1" ht="12.75" x14ac:dyDescent="0.25">
      <c r="A36" s="150" t="s">
        <v>2928</v>
      </c>
      <c r="B36" s="146" t="s">
        <v>2933</v>
      </c>
      <c r="C36" s="138" t="s">
        <v>2979</v>
      </c>
      <c r="D36" s="338">
        <v>856.58</v>
      </c>
      <c r="E36" s="277">
        <v>856.58</v>
      </c>
      <c r="F36" s="278">
        <v>0</v>
      </c>
      <c r="G36" s="142" t="s">
        <v>682</v>
      </c>
      <c r="H36" s="142">
        <v>1</v>
      </c>
      <c r="I36" s="409" t="s">
        <v>2276</v>
      </c>
      <c r="J36" s="142">
        <v>1</v>
      </c>
      <c r="K36" s="142">
        <v>20</v>
      </c>
      <c r="L36" s="141">
        <v>5.9</v>
      </c>
      <c r="M36" s="141" t="s">
        <v>2271</v>
      </c>
      <c r="N36" s="282"/>
      <c r="O36" s="265"/>
    </row>
    <row r="37" spans="1:19" s="54" customFormat="1" ht="12.75" x14ac:dyDescent="0.25">
      <c r="A37" s="151" t="s">
        <v>2929</v>
      </c>
      <c r="B37" s="148" t="s">
        <v>2934</v>
      </c>
      <c r="C37" s="138" t="s">
        <v>2980</v>
      </c>
      <c r="D37" s="338">
        <v>1131.8399999999999</v>
      </c>
      <c r="E37" s="277">
        <v>1131.8399999999999</v>
      </c>
      <c r="F37" s="278">
        <v>0</v>
      </c>
      <c r="G37" s="142" t="s">
        <v>682</v>
      </c>
      <c r="H37" s="142">
        <v>1</v>
      </c>
      <c r="I37" s="409" t="s">
        <v>2276</v>
      </c>
      <c r="J37" s="142">
        <v>1</v>
      </c>
      <c r="K37" s="142">
        <v>20</v>
      </c>
      <c r="L37" s="141">
        <v>5.9</v>
      </c>
      <c r="M37" s="141" t="s">
        <v>2271</v>
      </c>
      <c r="N37" s="282"/>
      <c r="O37" s="265"/>
    </row>
    <row r="38" spans="1:19" s="57" customFormat="1" ht="12.75" x14ac:dyDescent="0.25">
      <c r="A38" s="151" t="s">
        <v>499</v>
      </c>
      <c r="B38" s="148" t="s">
        <v>1522</v>
      </c>
      <c r="C38" s="138" t="s">
        <v>2945</v>
      </c>
      <c r="D38" s="338">
        <v>300.83999999999997</v>
      </c>
      <c r="E38" s="277">
        <v>300.83999999999997</v>
      </c>
      <c r="F38" s="278">
        <v>0</v>
      </c>
      <c r="G38" s="142" t="s">
        <v>682</v>
      </c>
      <c r="H38" s="142">
        <v>1</v>
      </c>
      <c r="I38" s="142" t="s">
        <v>2276</v>
      </c>
      <c r="J38" s="142" t="s">
        <v>715</v>
      </c>
      <c r="K38" s="142">
        <v>780</v>
      </c>
      <c r="L38" s="141">
        <v>1.7</v>
      </c>
      <c r="M38" s="141" t="s">
        <v>2271</v>
      </c>
      <c r="N38" s="282"/>
      <c r="O38" s="265"/>
      <c r="P38" s="54"/>
      <c r="Q38" s="54"/>
      <c r="R38" s="54"/>
      <c r="S38" s="54"/>
    </row>
    <row r="39" spans="1:19" s="54" customFormat="1" ht="12.75" x14ac:dyDescent="0.25">
      <c r="A39" s="151" t="s">
        <v>2930</v>
      </c>
      <c r="B39" s="148" t="s">
        <v>2935</v>
      </c>
      <c r="C39" s="138" t="s">
        <v>2938</v>
      </c>
      <c r="D39" s="338">
        <v>515.92999999999995</v>
      </c>
      <c r="E39" s="277">
        <v>515.92999999999995</v>
      </c>
      <c r="F39" s="278">
        <v>0</v>
      </c>
      <c r="G39" s="142" t="s">
        <v>682</v>
      </c>
      <c r="H39" s="142">
        <v>1</v>
      </c>
      <c r="I39" s="409" t="s">
        <v>2276</v>
      </c>
      <c r="J39" s="142">
        <v>1</v>
      </c>
      <c r="K39" s="142">
        <v>20</v>
      </c>
      <c r="L39" s="141">
        <v>1.9</v>
      </c>
      <c r="M39" s="141" t="s">
        <v>2272</v>
      </c>
      <c r="N39" s="282"/>
      <c r="O39" s="265"/>
    </row>
    <row r="40" spans="1:19" s="54" customFormat="1" ht="12.75" x14ac:dyDescent="0.25">
      <c r="A40" s="151" t="s">
        <v>2931</v>
      </c>
      <c r="B40" s="148" t="s">
        <v>2936</v>
      </c>
      <c r="C40" s="138" t="s">
        <v>2981</v>
      </c>
      <c r="D40" s="338">
        <v>328.59</v>
      </c>
      <c r="E40" s="277">
        <v>328.59</v>
      </c>
      <c r="F40" s="278">
        <v>0</v>
      </c>
      <c r="G40" s="142" t="s">
        <v>682</v>
      </c>
      <c r="H40" s="142">
        <v>1</v>
      </c>
      <c r="I40" s="409" t="s">
        <v>2276</v>
      </c>
      <c r="J40" s="142">
        <v>6</v>
      </c>
      <c r="K40" s="142">
        <v>1008</v>
      </c>
      <c r="L40" s="141">
        <v>1.2</v>
      </c>
      <c r="M40" s="141" t="s">
        <v>2272</v>
      </c>
      <c r="N40" s="282"/>
      <c r="O40" s="265"/>
    </row>
    <row r="41" spans="1:19" s="54" customFormat="1" ht="12.75" x14ac:dyDescent="0.25">
      <c r="A41" s="151" t="s">
        <v>2932</v>
      </c>
      <c r="B41" s="148" t="s">
        <v>2937</v>
      </c>
      <c r="C41" s="138" t="s">
        <v>2982</v>
      </c>
      <c r="D41" s="338">
        <v>444.21</v>
      </c>
      <c r="E41" s="277">
        <v>444.21</v>
      </c>
      <c r="F41" s="278">
        <v>0</v>
      </c>
      <c r="G41" s="142" t="s">
        <v>1540</v>
      </c>
      <c r="H41" s="142">
        <v>1</v>
      </c>
      <c r="I41" s="409" t="s">
        <v>2276</v>
      </c>
      <c r="J41" s="142">
        <v>6</v>
      </c>
      <c r="K41" s="142">
        <v>1008</v>
      </c>
      <c r="L41" s="141">
        <v>1.3</v>
      </c>
      <c r="M41" s="141" t="s">
        <v>2272</v>
      </c>
      <c r="N41" s="282"/>
      <c r="O41" s="265"/>
    </row>
    <row r="42" spans="1:19" s="54" customFormat="1" ht="15.75" x14ac:dyDescent="0.25">
      <c r="A42" s="416" t="s">
        <v>2124</v>
      </c>
      <c r="B42" s="417" t="s">
        <v>622</v>
      </c>
      <c r="C42" s="410" t="s">
        <v>2125</v>
      </c>
      <c r="D42" s="411"/>
      <c r="E42" s="412"/>
      <c r="F42" s="412"/>
      <c r="G42" s="413"/>
      <c r="H42" s="413"/>
      <c r="I42" s="413"/>
      <c r="J42" s="413"/>
      <c r="K42" s="413"/>
      <c r="L42" s="413"/>
      <c r="M42" s="414"/>
      <c r="N42" s="415"/>
      <c r="O42" s="265"/>
    </row>
    <row r="43" spans="1:19" s="54" customFormat="1" ht="12.75" x14ac:dyDescent="0.25">
      <c r="A43" s="110" t="s">
        <v>2154</v>
      </c>
      <c r="B43" s="55" t="s">
        <v>2126</v>
      </c>
      <c r="C43" s="107" t="s">
        <v>2138</v>
      </c>
      <c r="D43" s="338">
        <v>1793.81</v>
      </c>
      <c r="E43" s="279">
        <v>1793.81</v>
      </c>
      <c r="F43" s="280">
        <v>0</v>
      </c>
      <c r="G43" s="106" t="s">
        <v>1143</v>
      </c>
      <c r="H43" s="106">
        <v>1</v>
      </c>
      <c r="I43" s="106" t="s">
        <v>2276</v>
      </c>
      <c r="J43" s="106">
        <v>1</v>
      </c>
      <c r="K43" s="106">
        <v>20</v>
      </c>
      <c r="L43" s="105">
        <v>5.8</v>
      </c>
      <c r="M43" s="105" t="s">
        <v>2271</v>
      </c>
      <c r="N43" s="282"/>
      <c r="O43" s="265"/>
    </row>
    <row r="44" spans="1:19" s="54" customFormat="1" ht="12.75" x14ac:dyDescent="0.25">
      <c r="A44" s="110" t="s">
        <v>2155</v>
      </c>
      <c r="B44" s="55" t="s">
        <v>2127</v>
      </c>
      <c r="C44" s="107" t="s">
        <v>2137</v>
      </c>
      <c r="D44" s="338">
        <v>3327.72</v>
      </c>
      <c r="E44" s="279">
        <v>3327.72</v>
      </c>
      <c r="F44" s="280">
        <v>0</v>
      </c>
      <c r="G44" s="106" t="s">
        <v>1143</v>
      </c>
      <c r="H44" s="106">
        <v>1</v>
      </c>
      <c r="I44" s="106" t="s">
        <v>2276</v>
      </c>
      <c r="J44" s="106">
        <v>1</v>
      </c>
      <c r="K44" s="106">
        <v>20</v>
      </c>
      <c r="L44" s="105">
        <v>5.8</v>
      </c>
      <c r="M44" s="105" t="s">
        <v>2271</v>
      </c>
      <c r="N44" s="282"/>
      <c r="O44" s="265"/>
    </row>
    <row r="45" spans="1:19" s="54" customFormat="1" ht="12.75" x14ac:dyDescent="0.25">
      <c r="A45" s="110" t="s">
        <v>2156</v>
      </c>
      <c r="B45" s="55" t="s">
        <v>2128</v>
      </c>
      <c r="C45" s="107" t="s">
        <v>2136</v>
      </c>
      <c r="D45" s="338">
        <v>141.66</v>
      </c>
      <c r="E45" s="279">
        <v>141.66</v>
      </c>
      <c r="F45" s="280">
        <v>0</v>
      </c>
      <c r="G45" s="106" t="s">
        <v>1143</v>
      </c>
      <c r="H45" s="106">
        <v>1</v>
      </c>
      <c r="I45" s="106" t="s">
        <v>2276</v>
      </c>
      <c r="J45" s="106">
        <v>6</v>
      </c>
      <c r="K45" s="106">
        <v>600</v>
      </c>
      <c r="L45" s="105">
        <v>2</v>
      </c>
      <c r="M45" s="105" t="s">
        <v>2271</v>
      </c>
      <c r="N45" s="282"/>
      <c r="O45" s="265"/>
    </row>
    <row r="46" spans="1:19" s="54" customFormat="1" ht="12.75" x14ac:dyDescent="0.25">
      <c r="A46" s="110" t="s">
        <v>2157</v>
      </c>
      <c r="B46" s="55" t="s">
        <v>2129</v>
      </c>
      <c r="C46" s="107" t="s">
        <v>2135</v>
      </c>
      <c r="D46" s="338">
        <v>907.38</v>
      </c>
      <c r="E46" s="279">
        <v>907.38</v>
      </c>
      <c r="F46" s="280">
        <v>0</v>
      </c>
      <c r="G46" s="106" t="s">
        <v>1143</v>
      </c>
      <c r="H46" s="106">
        <v>1</v>
      </c>
      <c r="I46" s="106" t="s">
        <v>2276</v>
      </c>
      <c r="J46" s="106">
        <v>5</v>
      </c>
      <c r="K46" s="106">
        <v>455</v>
      </c>
      <c r="L46" s="105">
        <v>2</v>
      </c>
      <c r="M46" s="105" t="s">
        <v>2271</v>
      </c>
      <c r="N46" s="282"/>
      <c r="O46" s="265"/>
    </row>
    <row r="47" spans="1:19" s="54" customFormat="1" ht="12.75" x14ac:dyDescent="0.25">
      <c r="A47" s="110" t="s">
        <v>2158</v>
      </c>
      <c r="B47" s="55" t="s">
        <v>2130</v>
      </c>
      <c r="C47" s="107" t="s">
        <v>2134</v>
      </c>
      <c r="D47" s="338">
        <v>342.79</v>
      </c>
      <c r="E47" s="279">
        <v>342.79</v>
      </c>
      <c r="F47" s="280">
        <v>0</v>
      </c>
      <c r="G47" s="106" t="s">
        <v>1143</v>
      </c>
      <c r="H47" s="106">
        <v>1</v>
      </c>
      <c r="I47" s="106" t="s">
        <v>2276</v>
      </c>
      <c r="J47" s="106">
        <v>5</v>
      </c>
      <c r="K47" s="106">
        <v>455</v>
      </c>
      <c r="L47" s="105">
        <v>1.8</v>
      </c>
      <c r="M47" s="105" t="s">
        <v>2271</v>
      </c>
      <c r="N47" s="282"/>
      <c r="O47" s="265"/>
    </row>
    <row r="48" spans="1:19" s="54" customFormat="1" ht="12.75" x14ac:dyDescent="0.25">
      <c r="A48" s="110" t="s">
        <v>2159</v>
      </c>
      <c r="B48" s="55" t="s">
        <v>2131</v>
      </c>
      <c r="C48" s="107" t="s">
        <v>2132</v>
      </c>
      <c r="D48" s="338">
        <v>151.69999999999999</v>
      </c>
      <c r="E48" s="279">
        <v>151.69999999999999</v>
      </c>
      <c r="F48" s="280">
        <v>0</v>
      </c>
      <c r="G48" s="106" t="s">
        <v>1143</v>
      </c>
      <c r="H48" s="106">
        <v>1</v>
      </c>
      <c r="I48" s="106" t="s">
        <v>2276</v>
      </c>
      <c r="J48" s="106">
        <v>12</v>
      </c>
      <c r="K48" s="106">
        <v>1020</v>
      </c>
      <c r="L48" s="105">
        <v>1.4</v>
      </c>
      <c r="M48" s="105" t="s">
        <v>2271</v>
      </c>
      <c r="N48" s="282"/>
      <c r="O48" s="265"/>
    </row>
    <row r="49" spans="1:19" s="54" customFormat="1" ht="12.75" x14ac:dyDescent="0.25">
      <c r="A49" s="110" t="s">
        <v>2325</v>
      </c>
      <c r="B49" s="55" t="s">
        <v>2326</v>
      </c>
      <c r="C49" s="107" t="s">
        <v>2331</v>
      </c>
      <c r="D49" s="338">
        <v>208.53</v>
      </c>
      <c r="E49" s="279">
        <v>208.53</v>
      </c>
      <c r="F49" s="280">
        <v>0</v>
      </c>
      <c r="G49" s="106" t="s">
        <v>1143</v>
      </c>
      <c r="H49" s="106">
        <v>1</v>
      </c>
      <c r="I49" s="106" t="s">
        <v>2276</v>
      </c>
      <c r="J49" s="106">
        <v>8</v>
      </c>
      <c r="K49" s="106">
        <v>192</v>
      </c>
      <c r="L49" s="105">
        <v>5.8</v>
      </c>
      <c r="M49" s="105" t="s">
        <v>2271</v>
      </c>
      <c r="N49" s="282"/>
      <c r="O49" s="265"/>
    </row>
    <row r="50" spans="1:19" s="54" customFormat="1" ht="12.75" x14ac:dyDescent="0.25">
      <c r="A50" s="110" t="s">
        <v>2327</v>
      </c>
      <c r="B50" s="55" t="s">
        <v>2328</v>
      </c>
      <c r="C50" s="107" t="s">
        <v>2332</v>
      </c>
      <c r="D50" s="338">
        <v>239.54</v>
      </c>
      <c r="E50" s="279">
        <v>239.54</v>
      </c>
      <c r="F50" s="280">
        <v>0</v>
      </c>
      <c r="G50" s="106" t="s">
        <v>1143</v>
      </c>
      <c r="H50" s="106">
        <v>1</v>
      </c>
      <c r="I50" s="106" t="s">
        <v>2276</v>
      </c>
      <c r="J50" s="106">
        <v>8</v>
      </c>
      <c r="K50" s="106">
        <v>120</v>
      </c>
      <c r="L50" s="105">
        <v>8.8000000000000007</v>
      </c>
      <c r="M50" s="105" t="s">
        <v>2271</v>
      </c>
      <c r="N50" s="282"/>
      <c r="O50" s="265"/>
    </row>
    <row r="51" spans="1:19" s="54" customFormat="1" ht="12.75" x14ac:dyDescent="0.25">
      <c r="A51" s="110" t="s">
        <v>2329</v>
      </c>
      <c r="B51" s="55" t="s">
        <v>2330</v>
      </c>
      <c r="C51" s="107" t="s">
        <v>2333</v>
      </c>
      <c r="D51" s="338">
        <v>279.36</v>
      </c>
      <c r="E51" s="279">
        <v>279.36</v>
      </c>
      <c r="F51" s="280">
        <v>0</v>
      </c>
      <c r="G51" s="106" t="s">
        <v>1143</v>
      </c>
      <c r="H51" s="106">
        <v>1</v>
      </c>
      <c r="I51" s="106" t="s">
        <v>2276</v>
      </c>
      <c r="J51" s="106">
        <v>4</v>
      </c>
      <c r="K51" s="106">
        <v>112</v>
      </c>
      <c r="L51" s="105">
        <v>8</v>
      </c>
      <c r="M51" s="105" t="s">
        <v>2272</v>
      </c>
      <c r="N51" s="282"/>
      <c r="O51" s="265"/>
    </row>
    <row r="52" spans="1:19" s="131" customFormat="1" ht="15.75" x14ac:dyDescent="0.25">
      <c r="A52" s="147" t="s">
        <v>500</v>
      </c>
      <c r="B52" s="190" t="s">
        <v>622</v>
      </c>
      <c r="C52" s="392" t="s">
        <v>1523</v>
      </c>
      <c r="D52" s="339"/>
      <c r="E52" s="185"/>
      <c r="F52" s="185"/>
      <c r="G52" s="159"/>
      <c r="H52" s="159"/>
      <c r="I52" s="159"/>
      <c r="J52" s="159"/>
      <c r="K52" s="159"/>
      <c r="L52" s="159"/>
      <c r="M52" s="140"/>
      <c r="N52" s="281"/>
      <c r="O52" s="61"/>
      <c r="P52" s="61"/>
      <c r="Q52" s="61"/>
      <c r="R52" s="61"/>
      <c r="S52" s="61"/>
    </row>
    <row r="53" spans="1:19" s="55" customFormat="1" ht="12.75" x14ac:dyDescent="0.25">
      <c r="A53" s="150" t="s">
        <v>2193</v>
      </c>
      <c r="B53" s="146" t="s">
        <v>1524</v>
      </c>
      <c r="C53" s="138" t="s">
        <v>2171</v>
      </c>
      <c r="D53" s="338">
        <v>3029.99</v>
      </c>
      <c r="E53" s="277">
        <v>2970.58</v>
      </c>
      <c r="F53" s="278">
        <v>1.9999461384645374E-2</v>
      </c>
      <c r="G53" s="142" t="s">
        <v>1143</v>
      </c>
      <c r="H53" s="142">
        <v>1</v>
      </c>
      <c r="I53" s="142" t="s">
        <v>2276</v>
      </c>
      <c r="J53" s="142" t="s">
        <v>1159</v>
      </c>
      <c r="K53" s="142">
        <v>20</v>
      </c>
      <c r="L53" s="141">
        <v>5.9</v>
      </c>
      <c r="M53" s="141" t="s">
        <v>2271</v>
      </c>
      <c r="N53" s="282"/>
      <c r="O53" s="265"/>
      <c r="P53" s="54"/>
      <c r="Q53" s="54"/>
      <c r="R53" s="54"/>
      <c r="S53" s="54"/>
    </row>
    <row r="54" spans="1:19" s="57" customFormat="1" ht="12.75" x14ac:dyDescent="0.25">
      <c r="A54" s="151" t="s">
        <v>501</v>
      </c>
      <c r="B54" s="148" t="s">
        <v>1525</v>
      </c>
      <c r="C54" s="138" t="s">
        <v>1526</v>
      </c>
      <c r="D54" s="338">
        <v>588.95000000000005</v>
      </c>
      <c r="E54" s="277">
        <v>577.4</v>
      </c>
      <c r="F54" s="278">
        <v>2.0003463803256093E-2</v>
      </c>
      <c r="G54" s="142" t="s">
        <v>1143</v>
      </c>
      <c r="H54" s="142">
        <v>1</v>
      </c>
      <c r="I54" s="142" t="s">
        <v>2276</v>
      </c>
      <c r="J54" s="142" t="s">
        <v>715</v>
      </c>
      <c r="K54" s="142">
        <v>780</v>
      </c>
      <c r="L54" s="141">
        <v>0.7</v>
      </c>
      <c r="M54" s="141" t="s">
        <v>2271</v>
      </c>
      <c r="N54" s="282"/>
      <c r="O54" s="265"/>
      <c r="P54" s="54"/>
      <c r="Q54" s="54"/>
      <c r="R54" s="54"/>
      <c r="S54" s="54"/>
    </row>
    <row r="55" spans="1:19" s="131" customFormat="1" ht="15.75" x14ac:dyDescent="0.25">
      <c r="A55" s="147" t="s">
        <v>502</v>
      </c>
      <c r="B55" s="190" t="s">
        <v>622</v>
      </c>
      <c r="C55" s="392" t="s">
        <v>1527</v>
      </c>
      <c r="D55" s="339"/>
      <c r="E55" s="185"/>
      <c r="F55" s="185"/>
      <c r="G55" s="159"/>
      <c r="H55" s="159"/>
      <c r="I55" s="159"/>
      <c r="J55" s="159"/>
      <c r="K55" s="159"/>
      <c r="L55" s="159"/>
      <c r="M55" s="140"/>
      <c r="N55" s="281"/>
      <c r="O55" s="61"/>
      <c r="P55" s="61"/>
      <c r="Q55" s="61"/>
      <c r="R55" s="61"/>
      <c r="S55" s="61"/>
    </row>
    <row r="56" spans="1:19" s="55" customFormat="1" ht="12.75" x14ac:dyDescent="0.25">
      <c r="A56" s="150" t="s">
        <v>503</v>
      </c>
      <c r="B56" s="146" t="s">
        <v>1528</v>
      </c>
      <c r="C56" s="138" t="s">
        <v>1529</v>
      </c>
      <c r="D56" s="338">
        <v>2498.15</v>
      </c>
      <c r="E56" s="277">
        <v>2498.15</v>
      </c>
      <c r="F56" s="278">
        <v>0</v>
      </c>
      <c r="G56" s="142" t="s">
        <v>682</v>
      </c>
      <c r="H56" s="142">
        <v>1</v>
      </c>
      <c r="I56" s="142" t="s">
        <v>2276</v>
      </c>
      <c r="J56" s="142" t="s">
        <v>1159</v>
      </c>
      <c r="K56" s="142">
        <v>10</v>
      </c>
      <c r="L56" s="141">
        <v>9.3000000000000007</v>
      </c>
      <c r="M56" s="141" t="s">
        <v>2272</v>
      </c>
      <c r="N56" s="282"/>
      <c r="O56" s="54"/>
      <c r="P56" s="54"/>
      <c r="Q56" s="54"/>
      <c r="R56" s="54"/>
      <c r="S56" s="54"/>
    </row>
    <row r="57" spans="1:19" s="57" customFormat="1" ht="12.75" x14ac:dyDescent="0.25">
      <c r="A57" s="150" t="s">
        <v>504</v>
      </c>
      <c r="B57" s="146" t="s">
        <v>1530</v>
      </c>
      <c r="C57" s="138" t="s">
        <v>1531</v>
      </c>
      <c r="D57" s="338">
        <v>4314.43</v>
      </c>
      <c r="E57" s="277">
        <v>4314.43</v>
      </c>
      <c r="F57" s="278">
        <v>0</v>
      </c>
      <c r="G57" s="142" t="s">
        <v>682</v>
      </c>
      <c r="H57" s="142">
        <v>1</v>
      </c>
      <c r="I57" s="142" t="s">
        <v>2276</v>
      </c>
      <c r="J57" s="142" t="s">
        <v>1159</v>
      </c>
      <c r="K57" s="142">
        <v>8</v>
      </c>
      <c r="L57" s="141">
        <v>16.7</v>
      </c>
      <c r="M57" s="141" t="s">
        <v>2272</v>
      </c>
      <c r="N57" s="282"/>
      <c r="O57" s="54"/>
      <c r="P57" s="54"/>
      <c r="Q57" s="54"/>
      <c r="R57" s="54"/>
      <c r="S57" s="54"/>
    </row>
    <row r="58" spans="1:19" s="27" customFormat="1" x14ac:dyDescent="0.25">
      <c r="A58" s="152" t="s">
        <v>505</v>
      </c>
      <c r="B58" s="149" t="s">
        <v>624</v>
      </c>
      <c r="C58" s="144" t="s">
        <v>1532</v>
      </c>
      <c r="D58" s="336"/>
      <c r="E58" s="184"/>
      <c r="F58" s="184"/>
      <c r="G58" s="153"/>
      <c r="H58" s="153"/>
      <c r="I58" s="153"/>
      <c r="J58" s="153"/>
      <c r="K58" s="153"/>
      <c r="L58" s="153"/>
      <c r="M58" s="398"/>
      <c r="N58" s="286"/>
      <c r="O58" s="11"/>
      <c r="P58" s="11"/>
      <c r="Q58" s="11"/>
      <c r="R58" s="11"/>
      <c r="S58" s="11"/>
    </row>
    <row r="59" spans="1:19" s="55" customFormat="1" ht="12.75" x14ac:dyDescent="0.25">
      <c r="A59" s="150" t="s">
        <v>506</v>
      </c>
      <c r="B59" s="146" t="s">
        <v>1533</v>
      </c>
      <c r="C59" s="138" t="s">
        <v>1534</v>
      </c>
      <c r="D59" s="338">
        <v>52.03</v>
      </c>
      <c r="E59" s="277">
        <v>52.03</v>
      </c>
      <c r="F59" s="278">
        <v>0</v>
      </c>
      <c r="G59" s="142" t="s">
        <v>682</v>
      </c>
      <c r="H59" s="142">
        <v>20</v>
      </c>
      <c r="I59" s="142" t="s">
        <v>2276</v>
      </c>
      <c r="J59" s="142" t="s">
        <v>819</v>
      </c>
      <c r="K59" s="142">
        <v>280</v>
      </c>
      <c r="L59" s="141">
        <v>7.6</v>
      </c>
      <c r="M59" s="141" t="s">
        <v>2271</v>
      </c>
      <c r="N59" s="282"/>
      <c r="O59" s="54"/>
      <c r="P59" s="54"/>
      <c r="Q59" s="54"/>
      <c r="R59" s="54"/>
      <c r="S59" s="54"/>
    </row>
    <row r="60" spans="1:19" s="57" customFormat="1" ht="12.75" x14ac:dyDescent="0.25">
      <c r="A60" s="151" t="s">
        <v>507</v>
      </c>
      <c r="B60" s="148" t="s">
        <v>1535</v>
      </c>
      <c r="C60" s="138" t="s">
        <v>1536</v>
      </c>
      <c r="D60" s="338">
        <v>187.83</v>
      </c>
      <c r="E60" s="277">
        <v>187.83</v>
      </c>
      <c r="F60" s="278">
        <v>0</v>
      </c>
      <c r="G60" s="142" t="s">
        <v>682</v>
      </c>
      <c r="H60" s="142">
        <v>10</v>
      </c>
      <c r="I60" s="142" t="s">
        <v>2274</v>
      </c>
      <c r="J60" s="142" t="s">
        <v>683</v>
      </c>
      <c r="K60" s="142">
        <v>240</v>
      </c>
      <c r="L60" s="141">
        <v>6.4</v>
      </c>
      <c r="M60" s="141" t="s">
        <v>2271</v>
      </c>
      <c r="N60" s="282"/>
      <c r="O60" s="54"/>
      <c r="P60" s="54"/>
      <c r="Q60" s="54"/>
      <c r="R60" s="54"/>
      <c r="S60" s="54"/>
    </row>
    <row r="61" spans="1:19" s="54" customFormat="1" ht="12.75" x14ac:dyDescent="0.25">
      <c r="A61" s="151" t="s">
        <v>3339</v>
      </c>
      <c r="B61" s="148" t="s">
        <v>3340</v>
      </c>
      <c r="C61" s="138" t="s">
        <v>3341</v>
      </c>
      <c r="D61" s="338">
        <v>315.36</v>
      </c>
      <c r="E61" s="277">
        <v>315.36</v>
      </c>
      <c r="F61" s="278">
        <v>0</v>
      </c>
      <c r="G61" s="142" t="s">
        <v>682</v>
      </c>
      <c r="H61" s="142">
        <v>1</v>
      </c>
      <c r="I61" s="142" t="s">
        <v>2276</v>
      </c>
      <c r="J61" s="142" t="s">
        <v>683</v>
      </c>
      <c r="K61" s="142">
        <v>300</v>
      </c>
      <c r="L61" s="141">
        <v>4.8</v>
      </c>
      <c r="M61" s="460" t="s">
        <v>2271</v>
      </c>
      <c r="N61" s="301"/>
    </row>
    <row r="62" spans="1:19" s="27" customFormat="1" x14ac:dyDescent="0.25">
      <c r="A62" s="152" t="s">
        <v>508</v>
      </c>
      <c r="B62" s="149" t="s">
        <v>624</v>
      </c>
      <c r="C62" s="144" t="s">
        <v>1537</v>
      </c>
      <c r="D62" s="336"/>
      <c r="E62" s="184"/>
      <c r="F62" s="184"/>
      <c r="G62" s="153"/>
      <c r="H62" s="153"/>
      <c r="I62" s="153"/>
      <c r="J62" s="153"/>
      <c r="K62" s="153"/>
      <c r="L62" s="153"/>
      <c r="M62" s="398"/>
      <c r="N62" s="286"/>
      <c r="O62" s="11"/>
      <c r="P62" s="11"/>
      <c r="Q62" s="11"/>
      <c r="R62" s="11"/>
      <c r="S62" s="11"/>
    </row>
    <row r="63" spans="1:19" s="54" customFormat="1" ht="12.75" x14ac:dyDescent="0.25">
      <c r="A63" s="150" t="s">
        <v>2943</v>
      </c>
      <c r="B63" s="146" t="s">
        <v>2944</v>
      </c>
      <c r="C63" s="138" t="s">
        <v>2983</v>
      </c>
      <c r="D63" s="338">
        <v>143.53</v>
      </c>
      <c r="E63" s="277">
        <v>166.5</v>
      </c>
      <c r="F63" s="278">
        <v>-0.13795795795795796</v>
      </c>
      <c r="G63" s="142" t="s">
        <v>682</v>
      </c>
      <c r="H63" s="142">
        <v>10</v>
      </c>
      <c r="I63" s="142" t="s">
        <v>2274</v>
      </c>
      <c r="J63" s="142">
        <v>10</v>
      </c>
      <c r="K63" s="142">
        <v>200</v>
      </c>
      <c r="L63" s="141">
        <v>6.35</v>
      </c>
      <c r="M63" s="141" t="s">
        <v>2271</v>
      </c>
      <c r="N63" s="282"/>
    </row>
    <row r="64" spans="1:19" s="55" customFormat="1" ht="25.5" x14ac:dyDescent="0.25">
      <c r="A64" s="150" t="s">
        <v>509</v>
      </c>
      <c r="B64" s="146" t="s">
        <v>1538</v>
      </c>
      <c r="C64" s="138" t="s">
        <v>1539</v>
      </c>
      <c r="D64" s="338">
        <v>1468.05</v>
      </c>
      <c r="E64" s="277">
        <v>1468.05</v>
      </c>
      <c r="F64" s="278">
        <v>0</v>
      </c>
      <c r="G64" s="142" t="s">
        <v>1540</v>
      </c>
      <c r="H64" s="142">
        <v>1</v>
      </c>
      <c r="I64" s="142" t="s">
        <v>2276</v>
      </c>
      <c r="J64" s="142" t="s">
        <v>1159</v>
      </c>
      <c r="K64" s="142">
        <v>60</v>
      </c>
      <c r="L64" s="141">
        <v>2.4</v>
      </c>
      <c r="M64" s="141" t="s">
        <v>2271</v>
      </c>
      <c r="N64" s="282"/>
      <c r="O64" s="54"/>
      <c r="P64" s="54"/>
      <c r="Q64" s="54"/>
      <c r="R64" s="54"/>
      <c r="S64" s="54"/>
    </row>
    <row r="65" spans="1:19" s="57" customFormat="1" ht="25.5" x14ac:dyDescent="0.25">
      <c r="A65" s="150" t="s">
        <v>510</v>
      </c>
      <c r="B65" s="148" t="s">
        <v>1541</v>
      </c>
      <c r="C65" s="138" t="s">
        <v>1542</v>
      </c>
      <c r="D65" s="338">
        <v>1512.91</v>
      </c>
      <c r="E65" s="277">
        <v>1512.91</v>
      </c>
      <c r="F65" s="278">
        <v>0</v>
      </c>
      <c r="G65" s="142" t="s">
        <v>1540</v>
      </c>
      <c r="H65" s="142">
        <v>1</v>
      </c>
      <c r="I65" s="142" t="s">
        <v>2276</v>
      </c>
      <c r="J65" s="142" t="s">
        <v>1159</v>
      </c>
      <c r="K65" s="142">
        <v>60</v>
      </c>
      <c r="L65" s="141">
        <v>1.58</v>
      </c>
      <c r="M65" s="141" t="s">
        <v>2271</v>
      </c>
      <c r="N65" s="282"/>
      <c r="O65" s="54"/>
      <c r="P65" s="54"/>
      <c r="Q65" s="54"/>
      <c r="R65" s="54"/>
      <c r="S65" s="54"/>
    </row>
    <row r="66" spans="1:19" s="54" customFormat="1" ht="12.75" x14ac:dyDescent="0.25">
      <c r="A66" s="150" t="s">
        <v>2335</v>
      </c>
      <c r="B66" s="148" t="s">
        <v>2336</v>
      </c>
      <c r="C66" s="138" t="s">
        <v>2337</v>
      </c>
      <c r="D66" s="338">
        <v>2631.79</v>
      </c>
      <c r="E66" s="277">
        <v>2631.79</v>
      </c>
      <c r="F66" s="278">
        <v>0</v>
      </c>
      <c r="G66" s="142" t="s">
        <v>1540</v>
      </c>
      <c r="H66" s="142">
        <v>1</v>
      </c>
      <c r="I66" s="142" t="s">
        <v>2276</v>
      </c>
      <c r="J66" s="142" t="s">
        <v>1159</v>
      </c>
      <c r="K66" s="142">
        <v>15</v>
      </c>
      <c r="L66" s="141">
        <v>9.6</v>
      </c>
      <c r="M66" s="141" t="s">
        <v>2272</v>
      </c>
      <c r="N66" s="282"/>
    </row>
    <row r="67" spans="1:19" s="27" customFormat="1" x14ac:dyDescent="0.25">
      <c r="A67" s="160" t="s">
        <v>511</v>
      </c>
      <c r="B67" s="161" t="s">
        <v>624</v>
      </c>
      <c r="C67" s="393" t="s">
        <v>1543</v>
      </c>
      <c r="D67" s="336"/>
      <c r="E67" s="184"/>
      <c r="F67" s="184"/>
      <c r="G67" s="153"/>
      <c r="H67" s="153"/>
      <c r="I67" s="153"/>
      <c r="J67" s="153"/>
      <c r="K67" s="153"/>
      <c r="L67" s="153"/>
      <c r="M67" s="398"/>
      <c r="N67" s="286"/>
      <c r="O67" s="11"/>
      <c r="P67" s="11"/>
      <c r="Q67" s="11"/>
      <c r="R67" s="11"/>
      <c r="S67" s="11"/>
    </row>
    <row r="68" spans="1:19" s="55" customFormat="1" ht="12.75" x14ac:dyDescent="0.25">
      <c r="A68" s="150" t="s">
        <v>512</v>
      </c>
      <c r="B68" s="146" t="s">
        <v>1544</v>
      </c>
      <c r="C68" s="138" t="s">
        <v>1545</v>
      </c>
      <c r="D68" s="338">
        <v>207.96</v>
      </c>
      <c r="E68" s="277">
        <v>190.79</v>
      </c>
      <c r="F68" s="278">
        <v>8.9994234498663533E-2</v>
      </c>
      <c r="G68" s="142" t="s">
        <v>682</v>
      </c>
      <c r="H68" s="142">
        <v>1</v>
      </c>
      <c r="I68" s="142" t="s">
        <v>2276</v>
      </c>
      <c r="J68" s="142" t="s">
        <v>819</v>
      </c>
      <c r="K68" s="142">
        <v>200</v>
      </c>
      <c r="L68" s="141">
        <v>12.7</v>
      </c>
      <c r="M68" s="141" t="s">
        <v>2272</v>
      </c>
      <c r="N68" s="282"/>
      <c r="O68" s="54"/>
      <c r="P68" s="54"/>
      <c r="Q68" s="54"/>
      <c r="R68" s="54"/>
      <c r="S68" s="54"/>
    </row>
    <row r="69" spans="1:19" s="54" customFormat="1" x14ac:dyDescent="0.25">
      <c r="A69" s="160" t="s">
        <v>581</v>
      </c>
      <c r="B69" s="161" t="s">
        <v>624</v>
      </c>
      <c r="C69" s="393" t="s">
        <v>1639</v>
      </c>
      <c r="D69" s="336"/>
      <c r="E69" s="184"/>
      <c r="F69" s="184"/>
      <c r="G69" s="153"/>
      <c r="H69" s="153"/>
      <c r="I69" s="153"/>
      <c r="J69" s="153"/>
      <c r="K69" s="153"/>
      <c r="L69" s="153"/>
      <c r="M69" s="398"/>
      <c r="N69" s="286"/>
    </row>
    <row r="70" spans="1:19" s="54" customFormat="1" ht="12.75" x14ac:dyDescent="0.25">
      <c r="A70" s="150" t="s">
        <v>2339</v>
      </c>
      <c r="B70" s="146" t="s">
        <v>2340</v>
      </c>
      <c r="C70" s="138" t="s">
        <v>3150</v>
      </c>
      <c r="D70" s="338">
        <v>70.400000000000006</v>
      </c>
      <c r="E70" s="277">
        <v>70.400000000000006</v>
      </c>
      <c r="F70" s="278">
        <v>0</v>
      </c>
      <c r="G70" s="142" t="s">
        <v>1143</v>
      </c>
      <c r="H70" s="142">
        <v>1</v>
      </c>
      <c r="I70" s="142" t="s">
        <v>2276</v>
      </c>
      <c r="J70" s="142">
        <v>10</v>
      </c>
      <c r="K70" s="142">
        <v>400</v>
      </c>
      <c r="L70" s="141">
        <v>5.55</v>
      </c>
      <c r="M70" s="141" t="s">
        <v>2271</v>
      </c>
      <c r="N70" s="282"/>
    </row>
    <row r="71" spans="1:19" ht="18.75" x14ac:dyDescent="0.25">
      <c r="A71" s="201" t="s">
        <v>513</v>
      </c>
      <c r="B71" s="202"/>
      <c r="C71" s="255" t="s">
        <v>1546</v>
      </c>
      <c r="D71" s="256"/>
      <c r="E71" s="256"/>
      <c r="F71" s="256"/>
      <c r="G71" s="253"/>
      <c r="H71" s="253"/>
      <c r="I71" s="253"/>
      <c r="J71" s="253"/>
      <c r="K71" s="253"/>
      <c r="L71" s="253"/>
      <c r="M71" s="253"/>
      <c r="N71" s="291"/>
      <c r="O71" s="1"/>
      <c r="P71" s="1"/>
    </row>
    <row r="72" spans="1:19" ht="15.75" x14ac:dyDescent="0.25">
      <c r="A72" s="102" t="s">
        <v>514</v>
      </c>
      <c r="B72" s="103" t="s">
        <v>622</v>
      </c>
      <c r="C72" s="131" t="s">
        <v>1547</v>
      </c>
      <c r="D72" s="341"/>
      <c r="E72" s="254"/>
      <c r="F72" s="254"/>
      <c r="G72" s="129"/>
      <c r="H72" s="129"/>
      <c r="I72" s="129"/>
      <c r="J72" s="129"/>
      <c r="K72" s="129"/>
      <c r="L72" s="129"/>
      <c r="M72" s="129"/>
      <c r="N72" s="292"/>
      <c r="O72" s="1"/>
      <c r="P72" s="1"/>
    </row>
    <row r="73" spans="1:19" x14ac:dyDescent="0.25">
      <c r="A73" s="111" t="s">
        <v>3316</v>
      </c>
      <c r="B73" s="57" t="s">
        <v>1745</v>
      </c>
      <c r="C73" s="107" t="s">
        <v>2168</v>
      </c>
      <c r="D73" s="338">
        <v>66.22</v>
      </c>
      <c r="E73" s="277">
        <v>66.22</v>
      </c>
      <c r="F73" s="278">
        <v>0</v>
      </c>
      <c r="G73" s="142" t="s">
        <v>1548</v>
      </c>
      <c r="H73" s="142">
        <v>5</v>
      </c>
      <c r="I73" s="142" t="s">
        <v>2276</v>
      </c>
      <c r="J73" s="142" t="s">
        <v>712</v>
      </c>
      <c r="K73" s="142">
        <v>180</v>
      </c>
      <c r="L73" s="141">
        <v>2.5</v>
      </c>
      <c r="M73" s="141" t="s">
        <v>2271</v>
      </c>
      <c r="N73" s="282"/>
      <c r="O73" s="265" t="s">
        <v>678</v>
      </c>
      <c r="P73" s="1"/>
    </row>
    <row r="74" spans="1:19" ht="15.75" x14ac:dyDescent="0.25">
      <c r="A74" s="102" t="s">
        <v>515</v>
      </c>
      <c r="B74" s="103" t="s">
        <v>622</v>
      </c>
      <c r="C74" s="131" t="s">
        <v>2850</v>
      </c>
      <c r="D74" s="341"/>
      <c r="E74" s="254"/>
      <c r="F74" s="254"/>
      <c r="G74" s="129"/>
      <c r="H74" s="129"/>
      <c r="I74" s="129"/>
      <c r="J74" s="129"/>
      <c r="K74" s="129"/>
      <c r="L74" s="129"/>
      <c r="M74" s="129"/>
      <c r="N74" s="292"/>
      <c r="O74" s="1"/>
      <c r="P74" s="1"/>
    </row>
    <row r="75" spans="1:19" x14ac:dyDescent="0.25">
      <c r="A75" s="133" t="s">
        <v>2851</v>
      </c>
      <c r="B75" s="55" t="s">
        <v>2857</v>
      </c>
      <c r="C75" s="107" t="s">
        <v>2844</v>
      </c>
      <c r="D75" s="338">
        <v>119.39</v>
      </c>
      <c r="E75" s="277">
        <v>119.39</v>
      </c>
      <c r="F75" s="278">
        <v>0</v>
      </c>
      <c r="G75" s="142" t="s">
        <v>682</v>
      </c>
      <c r="H75" s="142">
        <v>6</v>
      </c>
      <c r="I75" s="142" t="s">
        <v>2274</v>
      </c>
      <c r="J75" s="142">
        <v>6</v>
      </c>
      <c r="K75" s="142">
        <v>144</v>
      </c>
      <c r="L75" s="141">
        <v>6.1</v>
      </c>
      <c r="M75" s="141" t="s">
        <v>2271</v>
      </c>
      <c r="N75" s="282"/>
      <c r="O75" s="1"/>
      <c r="P75" s="1"/>
    </row>
    <row r="76" spans="1:19" x14ac:dyDescent="0.25">
      <c r="A76" s="25" t="s">
        <v>2852</v>
      </c>
      <c r="B76" s="57" t="s">
        <v>2858</v>
      </c>
      <c r="C76" s="107" t="s">
        <v>2845</v>
      </c>
      <c r="D76" s="338">
        <v>119.39</v>
      </c>
      <c r="E76" s="277">
        <v>119.39</v>
      </c>
      <c r="F76" s="278">
        <v>0</v>
      </c>
      <c r="G76" s="142" t="s">
        <v>682</v>
      </c>
      <c r="H76" s="142">
        <v>4</v>
      </c>
      <c r="I76" s="142" t="s">
        <v>2274</v>
      </c>
      <c r="J76" s="142">
        <v>4</v>
      </c>
      <c r="K76" s="142">
        <v>96</v>
      </c>
      <c r="L76" s="141">
        <v>5.6</v>
      </c>
      <c r="M76" s="141" t="s">
        <v>2271</v>
      </c>
      <c r="N76" s="282"/>
      <c r="O76" s="1"/>
      <c r="P76" s="1"/>
    </row>
    <row r="77" spans="1:19" x14ac:dyDescent="0.25">
      <c r="A77" s="25" t="s">
        <v>2853</v>
      </c>
      <c r="B77" s="57" t="s">
        <v>2859</v>
      </c>
      <c r="C77" s="107" t="s">
        <v>2846</v>
      </c>
      <c r="D77" s="338">
        <v>140.47</v>
      </c>
      <c r="E77" s="277">
        <v>140.47</v>
      </c>
      <c r="F77" s="278">
        <v>0</v>
      </c>
      <c r="G77" s="142" t="s">
        <v>682</v>
      </c>
      <c r="H77" s="142">
        <v>6</v>
      </c>
      <c r="I77" s="142" t="s">
        <v>2274</v>
      </c>
      <c r="J77" s="142">
        <v>6</v>
      </c>
      <c r="K77" s="142">
        <v>144</v>
      </c>
      <c r="L77" s="141">
        <v>6.1</v>
      </c>
      <c r="M77" s="141" t="s">
        <v>2271</v>
      </c>
      <c r="N77" s="282"/>
      <c r="O77" s="1"/>
      <c r="P77" s="1"/>
    </row>
    <row r="78" spans="1:19" x14ac:dyDescent="0.25">
      <c r="A78" s="25" t="s">
        <v>2854</v>
      </c>
      <c r="B78" s="57" t="s">
        <v>2860</v>
      </c>
      <c r="C78" s="107" t="s">
        <v>2847</v>
      </c>
      <c r="D78" s="338">
        <v>205.66</v>
      </c>
      <c r="E78" s="277">
        <v>205.66</v>
      </c>
      <c r="F78" s="278">
        <v>0</v>
      </c>
      <c r="G78" s="142" t="s">
        <v>682</v>
      </c>
      <c r="H78" s="142">
        <v>6</v>
      </c>
      <c r="I78" s="142" t="s">
        <v>2274</v>
      </c>
      <c r="J78" s="142">
        <v>6</v>
      </c>
      <c r="K78" s="142">
        <v>144</v>
      </c>
      <c r="L78" s="141">
        <v>5.6</v>
      </c>
      <c r="M78" s="141" t="s">
        <v>2271</v>
      </c>
      <c r="N78" s="282"/>
      <c r="O78" s="1"/>
      <c r="P78" s="1"/>
    </row>
    <row r="79" spans="1:19" x14ac:dyDescent="0.25">
      <c r="A79" s="25" t="s">
        <v>2855</v>
      </c>
      <c r="B79" s="57" t="s">
        <v>2861</v>
      </c>
      <c r="C79" s="107" t="s">
        <v>2848</v>
      </c>
      <c r="D79" s="338">
        <v>224.44</v>
      </c>
      <c r="E79" s="277">
        <v>224.44</v>
      </c>
      <c r="F79" s="278">
        <v>0</v>
      </c>
      <c r="G79" s="142" t="s">
        <v>682</v>
      </c>
      <c r="H79" s="142">
        <v>6</v>
      </c>
      <c r="I79" s="142" t="s">
        <v>2274</v>
      </c>
      <c r="J79" s="142">
        <v>6</v>
      </c>
      <c r="K79" s="142">
        <v>144</v>
      </c>
      <c r="L79" s="141">
        <v>6.1</v>
      </c>
      <c r="M79" s="141" t="s">
        <v>2271</v>
      </c>
      <c r="N79" s="282"/>
      <c r="O79" s="1"/>
      <c r="P79" s="1"/>
    </row>
    <row r="80" spans="1:19" x14ac:dyDescent="0.25">
      <c r="A80" s="25" t="s">
        <v>2856</v>
      </c>
      <c r="B80" s="57" t="s">
        <v>2862</v>
      </c>
      <c r="C80" s="107" t="s">
        <v>2849</v>
      </c>
      <c r="D80" s="338">
        <v>253.31</v>
      </c>
      <c r="E80" s="277">
        <v>253.31</v>
      </c>
      <c r="F80" s="278">
        <v>0</v>
      </c>
      <c r="G80" s="142" t="s">
        <v>682</v>
      </c>
      <c r="H80" s="142">
        <v>6</v>
      </c>
      <c r="I80" s="142" t="s">
        <v>2274</v>
      </c>
      <c r="J80" s="142">
        <v>6</v>
      </c>
      <c r="K80" s="142">
        <v>144</v>
      </c>
      <c r="L80" s="141">
        <v>5.6</v>
      </c>
      <c r="M80" s="141" t="s">
        <v>2271</v>
      </c>
      <c r="N80" s="282"/>
      <c r="O80" s="1"/>
      <c r="P80" s="1"/>
    </row>
    <row r="81" spans="1:22" x14ac:dyDescent="0.25">
      <c r="A81" s="25" t="s">
        <v>2863</v>
      </c>
      <c r="B81" s="57" t="s">
        <v>2864</v>
      </c>
      <c r="C81" s="107" t="s">
        <v>2865</v>
      </c>
      <c r="D81" s="338">
        <v>21.8</v>
      </c>
      <c r="E81" s="277">
        <v>21.8</v>
      </c>
      <c r="F81" s="278">
        <v>0</v>
      </c>
      <c r="G81" s="142" t="s">
        <v>682</v>
      </c>
      <c r="H81" s="142">
        <v>1</v>
      </c>
      <c r="I81" s="142" t="s">
        <v>2276</v>
      </c>
      <c r="J81" s="142">
        <v>5</v>
      </c>
      <c r="K81" s="142">
        <v>375</v>
      </c>
      <c r="L81" s="141">
        <v>0.8</v>
      </c>
      <c r="M81" s="141" t="s">
        <v>2272</v>
      </c>
      <c r="N81" s="282"/>
      <c r="O81" s="1"/>
      <c r="P81" s="1"/>
    </row>
    <row r="82" spans="1:22" x14ac:dyDescent="0.25">
      <c r="A82" s="25" t="s">
        <v>516</v>
      </c>
      <c r="B82" s="57" t="s">
        <v>516</v>
      </c>
      <c r="C82" s="107" t="s">
        <v>1549</v>
      </c>
      <c r="D82" s="338">
        <v>3.11</v>
      </c>
      <c r="E82" s="277">
        <v>3.11</v>
      </c>
      <c r="F82" s="278">
        <v>0</v>
      </c>
      <c r="G82" s="142" t="s">
        <v>682</v>
      </c>
      <c r="H82" s="142">
        <v>20</v>
      </c>
      <c r="I82" s="142" t="s">
        <v>2276</v>
      </c>
      <c r="J82" s="142" t="s">
        <v>812</v>
      </c>
      <c r="K82" s="142">
        <v>14400</v>
      </c>
      <c r="L82" s="141">
        <v>0.9</v>
      </c>
      <c r="M82" s="141" t="s">
        <v>2271</v>
      </c>
      <c r="N82" s="282"/>
      <c r="O82" s="265"/>
      <c r="P82" s="1"/>
    </row>
    <row r="83" spans="1:22" ht="15.75" x14ac:dyDescent="0.25">
      <c r="A83" s="102" t="s">
        <v>518</v>
      </c>
      <c r="B83" s="103" t="s">
        <v>622</v>
      </c>
      <c r="C83" s="131" t="s">
        <v>2899</v>
      </c>
      <c r="D83" s="341"/>
      <c r="E83" s="254"/>
      <c r="F83" s="254"/>
      <c r="G83" s="129"/>
      <c r="H83" s="129"/>
      <c r="I83" s="129"/>
      <c r="J83" s="129"/>
      <c r="K83" s="129"/>
      <c r="L83" s="129"/>
      <c r="M83" s="129"/>
      <c r="N83" s="292"/>
      <c r="O83" s="1"/>
      <c r="P83" s="1"/>
    </row>
    <row r="84" spans="1:22" x14ac:dyDescent="0.25">
      <c r="A84" s="25" t="s">
        <v>519</v>
      </c>
      <c r="B84" s="57" t="s">
        <v>1551</v>
      </c>
      <c r="C84" s="107" t="s">
        <v>2987</v>
      </c>
      <c r="D84" s="338">
        <v>164.99</v>
      </c>
      <c r="E84" s="277">
        <v>151.36000000000001</v>
      </c>
      <c r="F84" s="278">
        <v>9.0050211416490444E-2</v>
      </c>
      <c r="G84" s="142" t="s">
        <v>682</v>
      </c>
      <c r="H84" s="142">
        <v>6</v>
      </c>
      <c r="I84" s="142" t="s">
        <v>2274</v>
      </c>
      <c r="J84" s="142" t="s">
        <v>715</v>
      </c>
      <c r="K84" s="142">
        <v>540</v>
      </c>
      <c r="L84" s="141">
        <v>2.9</v>
      </c>
      <c r="M84" s="141" t="s">
        <v>2271</v>
      </c>
      <c r="N84" s="282"/>
      <c r="O84" s="265"/>
      <c r="P84" s="1"/>
    </row>
    <row r="85" spans="1:22" x14ac:dyDescent="0.25">
      <c r="A85" s="25" t="s">
        <v>520</v>
      </c>
      <c r="B85" s="57" t="s">
        <v>1552</v>
      </c>
      <c r="C85" s="107" t="s">
        <v>2988</v>
      </c>
      <c r="D85" s="338">
        <v>190.38</v>
      </c>
      <c r="E85" s="277">
        <v>174.65</v>
      </c>
      <c r="F85" s="278">
        <v>9.0065845977669562E-2</v>
      </c>
      <c r="G85" s="142" t="s">
        <v>682</v>
      </c>
      <c r="H85" s="142">
        <v>6</v>
      </c>
      <c r="I85" s="142" t="s">
        <v>2274</v>
      </c>
      <c r="J85" s="142" t="s">
        <v>715</v>
      </c>
      <c r="K85" s="142">
        <v>540</v>
      </c>
      <c r="L85" s="141">
        <v>2.9</v>
      </c>
      <c r="M85" s="141" t="s">
        <v>2271</v>
      </c>
      <c r="N85" s="282"/>
      <c r="O85" s="265"/>
      <c r="P85" s="1"/>
    </row>
    <row r="86" spans="1:22" x14ac:dyDescent="0.25">
      <c r="A86" s="25" t="s">
        <v>521</v>
      </c>
      <c r="B86" s="57" t="s">
        <v>1553</v>
      </c>
      <c r="C86" s="107" t="s">
        <v>2989</v>
      </c>
      <c r="D86" s="338">
        <v>207.68</v>
      </c>
      <c r="E86" s="277">
        <v>190.53</v>
      </c>
      <c r="F86" s="278">
        <v>9.0012071589775922E-2</v>
      </c>
      <c r="G86" s="142" t="s">
        <v>682</v>
      </c>
      <c r="H86" s="142">
        <v>6</v>
      </c>
      <c r="I86" s="142" t="s">
        <v>2274</v>
      </c>
      <c r="J86" s="142" t="s">
        <v>715</v>
      </c>
      <c r="K86" s="142">
        <v>540</v>
      </c>
      <c r="L86" s="141">
        <v>3.1</v>
      </c>
      <c r="M86" s="141" t="s">
        <v>2271</v>
      </c>
      <c r="N86" s="282"/>
      <c r="O86" s="265"/>
      <c r="P86" s="1"/>
    </row>
    <row r="87" spans="1:22" x14ac:dyDescent="0.25">
      <c r="A87" s="25" t="s">
        <v>522</v>
      </c>
      <c r="B87" s="57" t="s">
        <v>1554</v>
      </c>
      <c r="C87" s="107" t="s">
        <v>2990</v>
      </c>
      <c r="D87" s="338">
        <v>224.98</v>
      </c>
      <c r="E87" s="277">
        <v>206.41</v>
      </c>
      <c r="F87" s="278">
        <v>8.9966571387045169E-2</v>
      </c>
      <c r="G87" s="142" t="s">
        <v>682</v>
      </c>
      <c r="H87" s="142">
        <v>6</v>
      </c>
      <c r="I87" s="142" t="s">
        <v>2274</v>
      </c>
      <c r="J87" s="142" t="s">
        <v>715</v>
      </c>
      <c r="K87" s="142">
        <v>540</v>
      </c>
      <c r="L87" s="141">
        <v>3.04</v>
      </c>
      <c r="M87" s="141" t="s">
        <v>2271</v>
      </c>
      <c r="N87" s="282"/>
      <c r="O87" s="265"/>
      <c r="P87" s="1"/>
    </row>
    <row r="88" spans="1:22" x14ac:dyDescent="0.25">
      <c r="A88" s="25" t="s">
        <v>2887</v>
      </c>
      <c r="B88" s="57" t="s">
        <v>2891</v>
      </c>
      <c r="C88" s="107" t="s">
        <v>2895</v>
      </c>
      <c r="D88" s="338">
        <v>149.99</v>
      </c>
      <c r="E88" s="277">
        <v>137.6</v>
      </c>
      <c r="F88" s="278">
        <v>9.0043604651162901E-2</v>
      </c>
      <c r="G88" s="142" t="s">
        <v>682</v>
      </c>
      <c r="H88" s="142">
        <v>6</v>
      </c>
      <c r="I88" s="142" t="s">
        <v>2274</v>
      </c>
      <c r="J88" s="142" t="s">
        <v>715</v>
      </c>
      <c r="K88" s="142">
        <v>540</v>
      </c>
      <c r="L88" s="141">
        <v>2.9</v>
      </c>
      <c r="M88" s="141" t="s">
        <v>2271</v>
      </c>
      <c r="N88" s="282"/>
      <c r="O88" s="265"/>
      <c r="P88" s="1"/>
    </row>
    <row r="89" spans="1:22" x14ac:dyDescent="0.25">
      <c r="A89" s="25" t="s">
        <v>2888</v>
      </c>
      <c r="B89" s="57" t="s">
        <v>2892</v>
      </c>
      <c r="C89" s="107" t="s">
        <v>2896</v>
      </c>
      <c r="D89" s="338">
        <v>173.07</v>
      </c>
      <c r="E89" s="277">
        <v>158.78</v>
      </c>
      <c r="F89" s="278">
        <v>8.9998740395515753E-2</v>
      </c>
      <c r="G89" s="142" t="s">
        <v>682</v>
      </c>
      <c r="H89" s="142">
        <v>6</v>
      </c>
      <c r="I89" s="142" t="s">
        <v>2274</v>
      </c>
      <c r="J89" s="142" t="s">
        <v>715</v>
      </c>
      <c r="K89" s="142">
        <v>540</v>
      </c>
      <c r="L89" s="141">
        <v>2.9</v>
      </c>
      <c r="M89" s="141" t="s">
        <v>2271</v>
      </c>
      <c r="N89" s="282"/>
      <c r="O89" s="265"/>
      <c r="P89" s="1"/>
    </row>
    <row r="90" spans="1:22" x14ac:dyDescent="0.25">
      <c r="A90" s="25" t="s">
        <v>2889</v>
      </c>
      <c r="B90" s="57" t="s">
        <v>2893</v>
      </c>
      <c r="C90" s="107" t="s">
        <v>2897</v>
      </c>
      <c r="D90" s="338">
        <v>188.79</v>
      </c>
      <c r="E90" s="277">
        <v>173.21</v>
      </c>
      <c r="F90" s="278">
        <v>8.9948617285376037E-2</v>
      </c>
      <c r="G90" s="142" t="s">
        <v>682</v>
      </c>
      <c r="H90" s="142">
        <v>6</v>
      </c>
      <c r="I90" s="142" t="s">
        <v>2274</v>
      </c>
      <c r="J90" s="142" t="s">
        <v>715</v>
      </c>
      <c r="K90" s="142">
        <v>540</v>
      </c>
      <c r="L90" s="141">
        <v>3.1</v>
      </c>
      <c r="M90" s="141" t="s">
        <v>2271</v>
      </c>
      <c r="N90" s="282"/>
      <c r="O90" s="265"/>
      <c r="P90" s="1"/>
    </row>
    <row r="91" spans="1:22" x14ac:dyDescent="0.25">
      <c r="A91" s="25" t="s">
        <v>2890</v>
      </c>
      <c r="B91" s="57" t="s">
        <v>2894</v>
      </c>
      <c r="C91" s="107" t="s">
        <v>2898</v>
      </c>
      <c r="D91" s="338">
        <v>204.53</v>
      </c>
      <c r="E91" s="277">
        <v>187.64</v>
      </c>
      <c r="F91" s="278">
        <v>9.0012790449797569E-2</v>
      </c>
      <c r="G91" s="142" t="s">
        <v>682</v>
      </c>
      <c r="H91" s="142">
        <v>6</v>
      </c>
      <c r="I91" s="142" t="s">
        <v>2274</v>
      </c>
      <c r="J91" s="142" t="s">
        <v>715</v>
      </c>
      <c r="K91" s="142">
        <v>540</v>
      </c>
      <c r="L91" s="141">
        <v>3.04</v>
      </c>
      <c r="M91" s="141" t="s">
        <v>2271</v>
      </c>
      <c r="N91" s="282"/>
      <c r="O91" s="265"/>
      <c r="P91" s="1"/>
    </row>
    <row r="92" spans="1:22" ht="15.75" x14ac:dyDescent="0.25">
      <c r="A92" s="102" t="s">
        <v>523</v>
      </c>
      <c r="B92" s="103" t="s">
        <v>622</v>
      </c>
      <c r="C92" s="131" t="s">
        <v>1555</v>
      </c>
      <c r="D92" s="341"/>
      <c r="E92" s="254"/>
      <c r="F92" s="254"/>
      <c r="G92" s="129"/>
      <c r="H92" s="129"/>
      <c r="I92" s="129"/>
      <c r="J92" s="129"/>
      <c r="K92" s="129"/>
      <c r="L92" s="129"/>
      <c r="M92" s="129"/>
      <c r="N92" s="292"/>
      <c r="O92" s="1"/>
      <c r="P92" s="1"/>
    </row>
    <row r="93" spans="1:22" customFormat="1" x14ac:dyDescent="0.25">
      <c r="A93" s="25" t="s">
        <v>524</v>
      </c>
      <c r="B93" s="57" t="s">
        <v>1556</v>
      </c>
      <c r="C93" s="107" t="s">
        <v>1557</v>
      </c>
      <c r="D93" s="338">
        <v>423.36</v>
      </c>
      <c r="E93" s="277">
        <v>388.4</v>
      </c>
      <c r="F93" s="278">
        <v>9.0010298661174146E-2</v>
      </c>
      <c r="G93" s="142" t="s">
        <v>682</v>
      </c>
      <c r="H93" s="142">
        <v>1</v>
      </c>
      <c r="I93" s="142" t="s">
        <v>2276</v>
      </c>
      <c r="J93" s="142" t="s">
        <v>715</v>
      </c>
      <c r="K93" s="142">
        <v>300</v>
      </c>
      <c r="L93" s="141">
        <v>5.08</v>
      </c>
      <c r="M93" s="141" t="s">
        <v>2271</v>
      </c>
      <c r="N93" s="282"/>
      <c r="O93" s="265"/>
      <c r="P93" s="1"/>
      <c r="Q93" s="1"/>
      <c r="R93" s="1"/>
      <c r="S93" s="1"/>
      <c r="T93" s="1"/>
      <c r="U93" s="1"/>
      <c r="V93" s="1"/>
    </row>
    <row r="94" spans="1:22" customFormat="1" x14ac:dyDescent="0.25">
      <c r="A94" s="25" t="s">
        <v>525</v>
      </c>
      <c r="B94" s="57" t="s">
        <v>1558</v>
      </c>
      <c r="C94" s="107" t="s">
        <v>1559</v>
      </c>
      <c r="D94" s="338">
        <v>163.80000000000001</v>
      </c>
      <c r="E94" s="277">
        <v>150.27000000000001</v>
      </c>
      <c r="F94" s="278">
        <v>9.0037931722898784E-2</v>
      </c>
      <c r="G94" s="142" t="s">
        <v>682</v>
      </c>
      <c r="H94" s="142">
        <v>6</v>
      </c>
      <c r="I94" s="142" t="s">
        <v>2274</v>
      </c>
      <c r="J94" s="142" t="s">
        <v>715</v>
      </c>
      <c r="K94" s="142">
        <v>540</v>
      </c>
      <c r="L94" s="141">
        <v>1.45</v>
      </c>
      <c r="M94" s="141" t="s">
        <v>2271</v>
      </c>
      <c r="N94" s="282"/>
      <c r="O94" s="265"/>
      <c r="P94" s="1"/>
      <c r="Q94" s="1"/>
      <c r="R94" s="1"/>
      <c r="S94" s="1"/>
      <c r="T94" s="1"/>
      <c r="U94" s="1"/>
      <c r="V94" s="1"/>
    </row>
    <row r="95" spans="1:22" customFormat="1" x14ac:dyDescent="0.25">
      <c r="A95" s="25" t="s">
        <v>526</v>
      </c>
      <c r="B95" s="57" t="s">
        <v>1560</v>
      </c>
      <c r="C95" s="107" t="s">
        <v>1561</v>
      </c>
      <c r="D95" s="338">
        <v>874.35</v>
      </c>
      <c r="E95" s="277">
        <v>802.15</v>
      </c>
      <c r="F95" s="278">
        <v>9.0008103222589356E-2</v>
      </c>
      <c r="G95" s="142" t="s">
        <v>1540</v>
      </c>
      <c r="H95" s="142">
        <v>1</v>
      </c>
      <c r="I95" s="142" t="s">
        <v>2276</v>
      </c>
      <c r="J95" s="142" t="s">
        <v>1159</v>
      </c>
      <c r="K95" s="142">
        <v>39</v>
      </c>
      <c r="L95" s="141">
        <v>3.165</v>
      </c>
      <c r="M95" s="141" t="s">
        <v>2271</v>
      </c>
      <c r="N95" s="282"/>
      <c r="O95" s="265"/>
      <c r="P95" s="1"/>
      <c r="Q95" s="1"/>
      <c r="R95" s="1"/>
      <c r="S95" s="1"/>
      <c r="T95" s="1"/>
      <c r="U95" s="1"/>
      <c r="V95" s="1"/>
    </row>
    <row r="96" spans="1:22" x14ac:dyDescent="0.25">
      <c r="A96" s="25" t="s">
        <v>527</v>
      </c>
      <c r="B96" s="57" t="s">
        <v>527</v>
      </c>
      <c r="C96" s="107" t="s">
        <v>1562</v>
      </c>
      <c r="D96" s="338">
        <v>63.86</v>
      </c>
      <c r="E96" s="277">
        <v>58.59</v>
      </c>
      <c r="F96" s="278">
        <v>8.9947089947089873E-2</v>
      </c>
      <c r="G96" s="142" t="s">
        <v>1143</v>
      </c>
      <c r="H96" s="142">
        <v>1</v>
      </c>
      <c r="I96" s="142" t="s">
        <v>2276</v>
      </c>
      <c r="J96" s="142">
        <v>0</v>
      </c>
      <c r="K96" s="142">
        <v>1800</v>
      </c>
      <c r="L96" s="141">
        <v>0</v>
      </c>
      <c r="M96" s="141" t="s">
        <v>2272</v>
      </c>
      <c r="N96" s="282"/>
      <c r="O96" s="1"/>
      <c r="P96" s="1"/>
    </row>
    <row r="97" spans="3:16" x14ac:dyDescent="0.25">
      <c r="C97" s="1"/>
      <c r="D97" s="7"/>
      <c r="E97" s="1"/>
      <c r="F97" s="1"/>
      <c r="G97" s="1"/>
      <c r="H97" s="1"/>
      <c r="I97" s="1"/>
      <c r="O97" s="8"/>
      <c r="P97" s="262"/>
    </row>
    <row r="98" spans="3:16" x14ac:dyDescent="0.25">
      <c r="C98" s="1"/>
      <c r="D98" s="7"/>
      <c r="E98" s="1"/>
      <c r="F98" s="1"/>
      <c r="G98" s="1"/>
      <c r="H98" s="1"/>
      <c r="I98" s="1"/>
      <c r="O98" s="8"/>
      <c r="P98" s="262"/>
    </row>
    <row r="99" spans="3:16" ht="18.75" x14ac:dyDescent="0.25">
      <c r="C99" s="1"/>
      <c r="D99" s="7"/>
      <c r="E99" s="1"/>
      <c r="F99" s="1"/>
      <c r="G99" s="1"/>
      <c r="H99" s="1"/>
      <c r="I99" s="1"/>
      <c r="O99" s="36"/>
      <c r="P99" s="271"/>
    </row>
    <row r="100" spans="3:16" x14ac:dyDescent="0.25">
      <c r="C100" s="1"/>
      <c r="D100" s="7"/>
      <c r="E100" s="1"/>
      <c r="F100" s="1"/>
      <c r="G100" s="1"/>
      <c r="H100" s="1"/>
      <c r="I100" s="1"/>
      <c r="O100" s="11"/>
      <c r="P100" s="272"/>
    </row>
    <row r="101" spans="3:16" x14ac:dyDescent="0.25">
      <c r="C101" s="1"/>
      <c r="D101" s="7"/>
      <c r="E101" s="1"/>
      <c r="F101" s="1"/>
      <c r="G101" s="1"/>
      <c r="H101" s="1"/>
      <c r="I101" s="1"/>
      <c r="O101" s="8"/>
      <c r="P101" s="262"/>
    </row>
    <row r="102" spans="3:16" x14ac:dyDescent="0.25">
      <c r="C102" s="1"/>
      <c r="D102" s="7"/>
      <c r="E102" s="1"/>
      <c r="F102" s="1"/>
      <c r="G102" s="1"/>
      <c r="H102" s="1"/>
      <c r="I102" s="1"/>
      <c r="O102" s="8"/>
      <c r="P102" s="262"/>
    </row>
    <row r="103" spans="3:16" x14ac:dyDescent="0.25">
      <c r="C103" s="1"/>
      <c r="D103" s="7"/>
      <c r="E103" s="1"/>
      <c r="F103" s="1"/>
      <c r="G103" s="1"/>
      <c r="H103" s="1"/>
      <c r="I103" s="1"/>
      <c r="O103" s="8"/>
      <c r="P103" s="262"/>
    </row>
    <row r="104" spans="3:16" x14ac:dyDescent="0.25">
      <c r="C104" s="1"/>
      <c r="D104" s="7"/>
      <c r="E104" s="1"/>
      <c r="F104" s="1"/>
      <c r="G104" s="1"/>
      <c r="H104" s="1"/>
      <c r="I104" s="1"/>
      <c r="O104" s="8"/>
      <c r="P104" s="262"/>
    </row>
    <row r="105" spans="3:16" x14ac:dyDescent="0.25">
      <c r="C105" s="1"/>
      <c r="D105" s="7"/>
      <c r="E105" s="1"/>
      <c r="F105" s="1"/>
      <c r="G105" s="1"/>
      <c r="H105" s="1"/>
      <c r="I105" s="1"/>
      <c r="O105" s="8"/>
      <c r="P105" s="262"/>
    </row>
    <row r="106" spans="3:16" x14ac:dyDescent="0.25">
      <c r="C106" s="1"/>
      <c r="D106" s="7"/>
      <c r="E106" s="1"/>
      <c r="F106" s="1"/>
      <c r="G106" s="1"/>
      <c r="H106" s="1"/>
      <c r="I106" s="1"/>
      <c r="O106" s="8"/>
      <c r="P106" s="262"/>
    </row>
    <row r="107" spans="3:16" x14ac:dyDescent="0.25">
      <c r="C107" s="1"/>
      <c r="D107" s="7"/>
      <c r="E107" s="1"/>
      <c r="F107" s="1"/>
      <c r="G107" s="1"/>
      <c r="H107" s="1"/>
      <c r="I107" s="1"/>
      <c r="O107" s="8"/>
      <c r="P107" s="262"/>
    </row>
    <row r="108" spans="3:16" x14ac:dyDescent="0.25">
      <c r="C108" s="1"/>
      <c r="D108" s="7"/>
      <c r="E108" s="1"/>
      <c r="F108" s="1"/>
      <c r="G108" s="1"/>
      <c r="H108" s="1"/>
      <c r="I108" s="1"/>
      <c r="O108" s="11"/>
      <c r="P108" s="272"/>
    </row>
    <row r="109" spans="3:16" x14ac:dyDescent="0.25">
      <c r="C109" s="1"/>
      <c r="D109" s="7"/>
      <c r="E109" s="1"/>
      <c r="F109" s="1"/>
      <c r="G109" s="1"/>
      <c r="H109" s="1"/>
      <c r="I109" s="1"/>
      <c r="O109" s="8"/>
      <c r="P109" s="262"/>
    </row>
    <row r="110" spans="3:16" x14ac:dyDescent="0.25">
      <c r="C110" s="1"/>
      <c r="D110" s="7"/>
      <c r="E110" s="1"/>
      <c r="F110" s="1"/>
      <c r="G110" s="1"/>
      <c r="H110" s="1"/>
      <c r="I110" s="1"/>
      <c r="O110" s="8"/>
      <c r="P110" s="262"/>
    </row>
    <row r="111" spans="3:16" x14ac:dyDescent="0.25">
      <c r="C111" s="1"/>
      <c r="D111" s="7"/>
      <c r="E111" s="1"/>
      <c r="F111" s="1"/>
      <c r="G111" s="1"/>
      <c r="H111" s="1"/>
      <c r="I111" s="1"/>
      <c r="O111" s="8"/>
      <c r="P111" s="262"/>
    </row>
    <row r="112" spans="3:16" x14ac:dyDescent="0.25">
      <c r="C112" s="1"/>
      <c r="D112" s="7"/>
      <c r="E112" s="1"/>
      <c r="F112" s="1"/>
      <c r="G112" s="1"/>
      <c r="H112" s="1"/>
      <c r="I112" s="1"/>
      <c r="O112" s="8"/>
      <c r="P112" s="262"/>
    </row>
    <row r="113" spans="3:16" x14ac:dyDescent="0.25">
      <c r="C113" s="1"/>
      <c r="D113" s="7"/>
      <c r="E113" s="1"/>
      <c r="F113" s="1"/>
      <c r="G113" s="1"/>
      <c r="H113" s="1"/>
      <c r="I113" s="1"/>
      <c r="O113" s="8"/>
      <c r="P113" s="262"/>
    </row>
    <row r="114" spans="3:16" x14ac:dyDescent="0.25">
      <c r="C114" s="1"/>
      <c r="D114" s="7"/>
      <c r="E114" s="1"/>
      <c r="F114" s="1"/>
      <c r="G114" s="1"/>
      <c r="H114" s="1"/>
      <c r="I114" s="1"/>
      <c r="O114" s="8"/>
      <c r="P114" s="262"/>
    </row>
    <row r="115" spans="3:16" ht="18.75" x14ac:dyDescent="0.25">
      <c r="C115" s="1"/>
      <c r="D115" s="7"/>
      <c r="E115" s="1"/>
      <c r="F115" s="1"/>
      <c r="G115" s="1"/>
      <c r="H115" s="1"/>
      <c r="I115" s="1"/>
      <c r="O115" s="36"/>
      <c r="P115" s="271"/>
    </row>
    <row r="116" spans="3:16" x14ac:dyDescent="0.25">
      <c r="C116" s="1"/>
      <c r="D116" s="7"/>
      <c r="E116" s="1"/>
      <c r="F116" s="1"/>
      <c r="G116" s="1"/>
      <c r="H116" s="1"/>
      <c r="I116" s="1"/>
      <c r="O116" s="11"/>
      <c r="P116" s="272"/>
    </row>
    <row r="117" spans="3:16" x14ac:dyDescent="0.25">
      <c r="C117" s="1"/>
      <c r="D117" s="7"/>
      <c r="E117" s="1"/>
      <c r="F117" s="1"/>
      <c r="G117" s="1"/>
      <c r="H117" s="1"/>
      <c r="I117" s="1"/>
      <c r="O117" s="8"/>
      <c r="P117" s="262"/>
    </row>
    <row r="118" spans="3:16" x14ac:dyDescent="0.25">
      <c r="C118" s="1"/>
      <c r="D118" s="7"/>
      <c r="E118" s="1"/>
      <c r="F118" s="1"/>
      <c r="G118" s="1"/>
      <c r="H118" s="1"/>
      <c r="I118" s="1"/>
      <c r="O118" s="8"/>
      <c r="P118" s="262"/>
    </row>
    <row r="119" spans="3:16" x14ac:dyDescent="0.25">
      <c r="C119" s="1"/>
      <c r="D119" s="7"/>
      <c r="E119" s="1"/>
      <c r="F119" s="1"/>
      <c r="G119" s="1"/>
      <c r="H119" s="1"/>
      <c r="I119" s="1"/>
      <c r="O119" s="8"/>
      <c r="P119" s="262"/>
    </row>
    <row r="120" spans="3:16" x14ac:dyDescent="0.25">
      <c r="C120" s="1"/>
      <c r="D120" s="7"/>
      <c r="E120" s="1"/>
      <c r="F120" s="1"/>
      <c r="G120" s="1"/>
      <c r="H120" s="1"/>
      <c r="I120" s="1"/>
      <c r="O120" s="11"/>
      <c r="P120" s="272"/>
    </row>
    <row r="121" spans="3:16" x14ac:dyDescent="0.25">
      <c r="C121" s="1"/>
      <c r="D121" s="7"/>
      <c r="E121" s="1"/>
      <c r="F121" s="1"/>
      <c r="G121" s="1"/>
      <c r="H121" s="1"/>
      <c r="I121" s="1"/>
      <c r="O121" s="8"/>
      <c r="P121" s="262"/>
    </row>
    <row r="122" spans="3:16" x14ac:dyDescent="0.25">
      <c r="C122" s="1"/>
      <c r="D122" s="7"/>
      <c r="E122" s="1"/>
      <c r="F122" s="1"/>
      <c r="G122" s="1"/>
      <c r="H122" s="1"/>
      <c r="I122" s="1"/>
      <c r="O122" s="8"/>
      <c r="P122" s="262"/>
    </row>
    <row r="123" spans="3:16" x14ac:dyDescent="0.25">
      <c r="C123" s="1"/>
      <c r="D123" s="7"/>
      <c r="E123" s="1"/>
      <c r="F123" s="1"/>
      <c r="G123" s="1"/>
      <c r="H123" s="1"/>
      <c r="I123" s="1"/>
      <c r="O123" s="11"/>
      <c r="P123" s="272"/>
    </row>
    <row r="124" spans="3:16" x14ac:dyDescent="0.25">
      <c r="C124" s="1"/>
      <c r="D124" s="7"/>
      <c r="E124" s="1"/>
      <c r="F124" s="1"/>
      <c r="G124" s="1"/>
      <c r="H124" s="1"/>
      <c r="I124" s="1"/>
      <c r="O124" s="8"/>
      <c r="P124" s="262"/>
    </row>
    <row r="125" spans="3:16" x14ac:dyDescent="0.25">
      <c r="C125" s="1"/>
      <c r="D125" s="7"/>
      <c r="E125" s="1"/>
      <c r="F125" s="1"/>
      <c r="G125" s="1"/>
      <c r="H125" s="1"/>
      <c r="I125" s="1"/>
      <c r="O125" s="8"/>
      <c r="P125" s="262"/>
    </row>
    <row r="126" spans="3:16" x14ac:dyDescent="0.25">
      <c r="C126" s="1"/>
      <c r="D126" s="7"/>
      <c r="E126" s="1"/>
      <c r="F126" s="1"/>
      <c r="G126" s="1"/>
      <c r="H126" s="1"/>
      <c r="I126" s="1"/>
      <c r="O126" s="8"/>
      <c r="P126" s="262"/>
    </row>
    <row r="127" spans="3:16" x14ac:dyDescent="0.25">
      <c r="C127" s="1"/>
      <c r="D127" s="7"/>
      <c r="E127" s="1"/>
      <c r="F127" s="1"/>
      <c r="G127" s="1"/>
      <c r="H127" s="1"/>
      <c r="I127" s="1"/>
      <c r="O127" s="11"/>
      <c r="P127" s="272"/>
    </row>
    <row r="128" spans="3:16" x14ac:dyDescent="0.25">
      <c r="C128" s="1"/>
      <c r="D128" s="7"/>
      <c r="E128" s="1"/>
      <c r="F128" s="1"/>
      <c r="G128" s="1"/>
      <c r="H128" s="1"/>
      <c r="I128" s="1"/>
      <c r="O128" s="8"/>
      <c r="P128" s="262"/>
    </row>
    <row r="129" spans="3:16" x14ac:dyDescent="0.25">
      <c r="C129" s="1"/>
      <c r="D129" s="7"/>
      <c r="E129" s="1"/>
      <c r="F129" s="1"/>
      <c r="G129" s="1"/>
      <c r="H129" s="1"/>
      <c r="I129" s="1"/>
      <c r="O129" s="8"/>
      <c r="P129" s="262"/>
    </row>
    <row r="130" spans="3:16" x14ac:dyDescent="0.25">
      <c r="C130" s="1"/>
      <c r="D130" s="7"/>
      <c r="E130" s="1"/>
      <c r="F130" s="1"/>
      <c r="G130" s="1"/>
      <c r="H130" s="1"/>
      <c r="I130" s="1"/>
      <c r="O130" s="8"/>
      <c r="P130" s="262"/>
    </row>
    <row r="131" spans="3:16" x14ac:dyDescent="0.25">
      <c r="C131" s="1"/>
      <c r="D131" s="7"/>
      <c r="E131" s="1"/>
      <c r="F131" s="1"/>
      <c r="G131" s="1"/>
      <c r="H131" s="1"/>
      <c r="I131" s="1"/>
      <c r="O131" s="11"/>
      <c r="P131" s="272"/>
    </row>
    <row r="132" spans="3:16" x14ac:dyDescent="0.25">
      <c r="C132" s="1"/>
      <c r="D132" s="7"/>
      <c r="E132" s="1"/>
      <c r="F132" s="1"/>
      <c r="G132" s="1"/>
      <c r="H132" s="1"/>
      <c r="I132" s="1"/>
      <c r="O132" s="8"/>
      <c r="P132" s="262"/>
    </row>
    <row r="133" spans="3:16" x14ac:dyDescent="0.25">
      <c r="C133" s="1"/>
      <c r="D133" s="7"/>
      <c r="E133" s="1"/>
      <c r="F133" s="1"/>
      <c r="G133" s="1"/>
      <c r="H133" s="1"/>
      <c r="I133" s="1"/>
      <c r="O133" s="8"/>
      <c r="P133" s="262"/>
    </row>
    <row r="134" spans="3:16" x14ac:dyDescent="0.25">
      <c r="C134" s="1"/>
      <c r="D134" s="7"/>
      <c r="E134" s="1"/>
      <c r="F134" s="1"/>
      <c r="G134" s="1"/>
      <c r="H134" s="1"/>
      <c r="I134" s="1"/>
      <c r="O134" s="11"/>
      <c r="P134" s="272"/>
    </row>
    <row r="135" spans="3:16" x14ac:dyDescent="0.25">
      <c r="C135" s="1"/>
      <c r="D135" s="7"/>
      <c r="E135" s="1"/>
      <c r="F135" s="1"/>
      <c r="G135" s="1"/>
      <c r="H135" s="1"/>
      <c r="I135" s="1"/>
      <c r="O135" s="8"/>
      <c r="P135" s="262"/>
    </row>
    <row r="136" spans="3:16" x14ac:dyDescent="0.25">
      <c r="C136" s="1"/>
      <c r="D136" s="7"/>
      <c r="E136" s="1"/>
      <c r="F136" s="1"/>
      <c r="G136" s="1"/>
      <c r="H136" s="1"/>
      <c r="I136" s="1"/>
      <c r="O136" s="8"/>
      <c r="P136" s="262"/>
    </row>
    <row r="137" spans="3:16" x14ac:dyDescent="0.25">
      <c r="C137" s="1"/>
      <c r="D137" s="7"/>
      <c r="E137" s="1"/>
      <c r="F137" s="1"/>
      <c r="G137" s="1"/>
      <c r="H137" s="1"/>
      <c r="I137" s="1"/>
      <c r="O137" s="8"/>
      <c r="P137" s="262"/>
    </row>
    <row r="138" spans="3:16" x14ac:dyDescent="0.25">
      <c r="C138" s="1"/>
      <c r="D138" s="7"/>
      <c r="E138" s="1"/>
      <c r="F138" s="1"/>
      <c r="G138" s="1"/>
      <c r="H138" s="1"/>
      <c r="I138" s="1"/>
      <c r="O138" s="11"/>
      <c r="P138" s="272"/>
    </row>
    <row r="139" spans="3:16" x14ac:dyDescent="0.25">
      <c r="C139" s="1"/>
      <c r="D139" s="7"/>
      <c r="E139" s="1"/>
      <c r="F139" s="1"/>
      <c r="G139" s="1"/>
      <c r="H139" s="1"/>
      <c r="I139" s="1"/>
      <c r="O139" s="8"/>
      <c r="P139" s="262"/>
    </row>
    <row r="140" spans="3:16" x14ac:dyDescent="0.25">
      <c r="C140" s="1"/>
      <c r="D140" s="7"/>
      <c r="E140" s="1"/>
      <c r="F140" s="1"/>
      <c r="G140" s="1"/>
      <c r="H140" s="1"/>
      <c r="I140" s="1"/>
      <c r="O140" s="8"/>
      <c r="P140" s="262"/>
    </row>
    <row r="141" spans="3:16" x14ac:dyDescent="0.25">
      <c r="C141" s="1"/>
      <c r="D141" s="7"/>
      <c r="E141" s="1"/>
      <c r="F141" s="1"/>
      <c r="G141" s="1"/>
      <c r="H141" s="1"/>
      <c r="I141" s="1"/>
      <c r="O141" s="8"/>
      <c r="P141" s="262"/>
    </row>
    <row r="142" spans="3:16" ht="18.75" x14ac:dyDescent="0.25">
      <c r="C142" s="1"/>
      <c r="D142" s="7"/>
      <c r="E142" s="1"/>
      <c r="F142" s="1"/>
      <c r="G142" s="1"/>
      <c r="H142" s="1"/>
      <c r="I142" s="1"/>
      <c r="O142" s="36"/>
      <c r="P142" s="271"/>
    </row>
    <row r="143" spans="3:16" x14ac:dyDescent="0.25">
      <c r="C143" s="1"/>
      <c r="D143" s="7"/>
      <c r="E143" s="1"/>
      <c r="F143" s="1"/>
      <c r="G143" s="1"/>
      <c r="H143" s="1"/>
      <c r="I143" s="1"/>
      <c r="O143" s="11"/>
      <c r="P143" s="272"/>
    </row>
    <row r="144" spans="3:16" x14ac:dyDescent="0.25">
      <c r="C144" s="1"/>
      <c r="D144" s="7"/>
      <c r="E144" s="1"/>
      <c r="F144" s="1"/>
      <c r="G144" s="1"/>
      <c r="H144" s="1"/>
      <c r="I144" s="1"/>
      <c r="O144" s="8"/>
      <c r="P144" s="262"/>
    </row>
    <row r="145" spans="3:16" x14ac:dyDescent="0.25">
      <c r="C145" s="1"/>
      <c r="D145" s="7"/>
      <c r="E145" s="1"/>
      <c r="F145" s="1"/>
      <c r="G145" s="1"/>
      <c r="H145" s="1"/>
      <c r="I145" s="1"/>
      <c r="O145" s="8"/>
      <c r="P145" s="262"/>
    </row>
    <row r="146" spans="3:16" x14ac:dyDescent="0.25">
      <c r="C146" s="1"/>
      <c r="D146" s="7"/>
      <c r="E146" s="1"/>
      <c r="F146" s="1"/>
      <c r="G146" s="1"/>
      <c r="H146" s="1"/>
      <c r="I146" s="1"/>
      <c r="O146" s="8"/>
      <c r="P146" s="262"/>
    </row>
    <row r="147" spans="3:16" x14ac:dyDescent="0.25">
      <c r="C147" s="1"/>
      <c r="D147" s="7"/>
      <c r="E147" s="1"/>
      <c r="F147" s="1"/>
      <c r="G147" s="1"/>
      <c r="H147" s="1"/>
      <c r="I147" s="1"/>
      <c r="O147" s="11"/>
      <c r="P147" s="272"/>
    </row>
    <row r="148" spans="3:16" x14ac:dyDescent="0.25">
      <c r="C148" s="1"/>
      <c r="D148" s="7"/>
      <c r="E148" s="1"/>
      <c r="F148" s="1"/>
      <c r="G148" s="1"/>
      <c r="H148" s="1"/>
      <c r="I148" s="1"/>
      <c r="O148" s="8"/>
      <c r="P148" s="262"/>
    </row>
    <row r="149" spans="3:16" x14ac:dyDescent="0.25">
      <c r="C149" s="1"/>
      <c r="D149" s="7"/>
      <c r="E149" s="1"/>
      <c r="F149" s="1"/>
      <c r="G149" s="1"/>
      <c r="H149" s="1"/>
      <c r="I149" s="1"/>
      <c r="O149" s="8"/>
      <c r="P149" s="262"/>
    </row>
    <row r="150" spans="3:16" x14ac:dyDescent="0.25">
      <c r="C150" s="1"/>
      <c r="D150" s="7"/>
      <c r="E150" s="1"/>
      <c r="F150" s="1"/>
      <c r="G150" s="1"/>
      <c r="H150" s="1"/>
      <c r="I150" s="1"/>
      <c r="O150" s="8"/>
      <c r="P150" s="262"/>
    </row>
    <row r="151" spans="3:16" x14ac:dyDescent="0.25">
      <c r="C151" s="1"/>
      <c r="D151" s="7"/>
      <c r="E151" s="1"/>
      <c r="F151" s="1"/>
      <c r="G151" s="1"/>
      <c r="H151" s="1"/>
      <c r="I151" s="1"/>
      <c r="O151" s="8"/>
      <c r="P151" s="262"/>
    </row>
    <row r="152" spans="3:16" x14ac:dyDescent="0.25">
      <c r="C152" s="1"/>
      <c r="D152" s="7"/>
      <c r="E152" s="1"/>
      <c r="F152" s="1"/>
      <c r="G152" s="1"/>
      <c r="H152" s="1"/>
      <c r="I152" s="1"/>
      <c r="O152" s="8"/>
      <c r="P152" s="262"/>
    </row>
    <row r="153" spans="3:16" x14ac:dyDescent="0.25">
      <c r="C153" s="1"/>
      <c r="D153" s="7"/>
      <c r="E153" s="1"/>
      <c r="F153" s="1"/>
      <c r="G153" s="1"/>
      <c r="H153" s="1"/>
      <c r="I153" s="1"/>
      <c r="O153" s="8"/>
      <c r="P153" s="262"/>
    </row>
    <row r="154" spans="3:16" x14ac:dyDescent="0.25">
      <c r="C154" s="1"/>
      <c r="D154" s="7"/>
      <c r="E154" s="1"/>
      <c r="F154" s="1"/>
      <c r="G154" s="1"/>
      <c r="H154" s="1"/>
      <c r="I154" s="1"/>
      <c r="O154" s="8"/>
      <c r="P154" s="262"/>
    </row>
    <row r="155" spans="3:16" ht="18.75" x14ac:dyDescent="0.25">
      <c r="C155" s="1"/>
      <c r="D155" s="7"/>
      <c r="E155" s="1"/>
      <c r="F155" s="1"/>
      <c r="G155" s="1"/>
      <c r="H155" s="1"/>
      <c r="I155" s="1"/>
      <c r="O155" s="36"/>
      <c r="P155" s="271"/>
    </row>
    <row r="156" spans="3:16" x14ac:dyDescent="0.25">
      <c r="C156" s="1"/>
      <c r="D156" s="7"/>
      <c r="E156" s="1"/>
      <c r="F156" s="1"/>
      <c r="G156" s="1"/>
      <c r="H156" s="1"/>
      <c r="I156" s="1"/>
      <c r="O156" s="8"/>
      <c r="P156" s="262"/>
    </row>
    <row r="157" spans="3:16" x14ac:dyDescent="0.25">
      <c r="C157" s="1"/>
      <c r="D157" s="7"/>
      <c r="E157" s="1"/>
      <c r="F157" s="1"/>
      <c r="G157" s="1"/>
      <c r="H157" s="1"/>
      <c r="I157" s="1"/>
      <c r="O157" s="11"/>
      <c r="P157" s="272"/>
    </row>
    <row r="158" spans="3:16" x14ac:dyDescent="0.25">
      <c r="C158" s="1"/>
      <c r="D158" s="7"/>
      <c r="E158" s="1"/>
      <c r="F158" s="1"/>
      <c r="G158" s="1"/>
      <c r="H158" s="1"/>
      <c r="I158" s="1"/>
      <c r="O158" s="8"/>
      <c r="P158" s="262"/>
    </row>
    <row r="159" spans="3:16" x14ac:dyDescent="0.25">
      <c r="C159" s="1"/>
      <c r="D159" s="7"/>
      <c r="E159" s="1"/>
      <c r="F159" s="1"/>
      <c r="G159" s="1"/>
      <c r="H159" s="1"/>
      <c r="I159" s="1"/>
      <c r="O159" s="8"/>
      <c r="P159" s="262"/>
    </row>
    <row r="160" spans="3:16" x14ac:dyDescent="0.25">
      <c r="C160" s="1"/>
      <c r="D160" s="7"/>
      <c r="E160" s="1"/>
      <c r="F160" s="1"/>
      <c r="G160" s="1"/>
      <c r="H160" s="1"/>
      <c r="I160" s="1"/>
      <c r="O160" s="8"/>
      <c r="P160" s="262"/>
    </row>
    <row r="161" spans="1:16" ht="18.75" x14ac:dyDescent="0.25">
      <c r="O161" s="36"/>
      <c r="P161" s="271"/>
    </row>
    <row r="162" spans="1:16" x14ac:dyDescent="0.25">
      <c r="O162" s="8"/>
      <c r="P162" s="262"/>
    </row>
    <row r="163" spans="1:16" x14ac:dyDescent="0.25">
      <c r="O163" s="8"/>
      <c r="P163" s="262"/>
    </row>
    <row r="164" spans="1:16" x14ac:dyDescent="0.25">
      <c r="O164" s="8"/>
      <c r="P164" s="262"/>
    </row>
    <row r="165" spans="1:16" x14ac:dyDescent="0.25">
      <c r="O165" s="8"/>
      <c r="P165" s="262"/>
    </row>
    <row r="166" spans="1:16" s="8" customFormat="1" x14ac:dyDescent="0.25">
      <c r="A166" s="26"/>
      <c r="C166" s="9"/>
      <c r="D166" s="186"/>
      <c r="E166" s="186"/>
      <c r="F166" s="186"/>
      <c r="G166" s="11"/>
      <c r="H166" s="79"/>
      <c r="I166" s="79"/>
      <c r="O166" s="1"/>
      <c r="P166" s="273"/>
    </row>
    <row r="167" spans="1:16" x14ac:dyDescent="0.25">
      <c r="A167" s="6"/>
    </row>
    <row r="168" spans="1:16" x14ac:dyDescent="0.25">
      <c r="A168" s="6"/>
    </row>
    <row r="169" spans="1:16" x14ac:dyDescent="0.25">
      <c r="A169" s="6"/>
    </row>
    <row r="170" spans="1:16" x14ac:dyDescent="0.25">
      <c r="A170" s="6"/>
    </row>
    <row r="171" spans="1:16" x14ac:dyDescent="0.25">
      <c r="A171" s="6"/>
    </row>
    <row r="172" spans="1:16" x14ac:dyDescent="0.25">
      <c r="A172" s="6"/>
    </row>
    <row r="173" spans="1:16" x14ac:dyDescent="0.25">
      <c r="A173" s="6"/>
    </row>
    <row r="174" spans="1:16" x14ac:dyDescent="0.25">
      <c r="A174" s="6"/>
    </row>
    <row r="175" spans="1:16" x14ac:dyDescent="0.25">
      <c r="A175" s="6"/>
    </row>
    <row r="176" spans="1:16" x14ac:dyDescent="0.25">
      <c r="A176" s="6"/>
    </row>
    <row r="177" spans="1:16" x14ac:dyDescent="0.25">
      <c r="A177" s="6"/>
      <c r="C177" s="1"/>
      <c r="D177" s="7"/>
      <c r="E177" s="1"/>
      <c r="F177" s="1"/>
      <c r="G177" s="1"/>
      <c r="H177" s="1"/>
      <c r="I177" s="1"/>
      <c r="O177" s="1"/>
      <c r="P177" s="1"/>
    </row>
    <row r="178" spans="1:16" x14ac:dyDescent="0.25">
      <c r="A178" s="6"/>
      <c r="C178" s="1"/>
      <c r="D178" s="7"/>
      <c r="E178" s="1"/>
      <c r="F178" s="1"/>
      <c r="G178" s="1"/>
      <c r="H178" s="1"/>
      <c r="I178" s="1"/>
      <c r="O178" s="1"/>
      <c r="P178" s="1"/>
    </row>
    <row r="179" spans="1:16" x14ac:dyDescent="0.25">
      <c r="A179" s="6"/>
      <c r="C179" s="1"/>
      <c r="D179" s="7"/>
      <c r="E179" s="1"/>
      <c r="F179" s="1"/>
      <c r="G179" s="1"/>
      <c r="H179" s="1"/>
      <c r="I179" s="1"/>
      <c r="O179" s="1"/>
      <c r="P179" s="1"/>
    </row>
    <row r="180" spans="1:16" x14ac:dyDescent="0.25">
      <c r="A180" s="6"/>
      <c r="C180" s="1"/>
      <c r="D180" s="7"/>
      <c r="E180" s="1"/>
      <c r="F180" s="1"/>
      <c r="G180" s="1"/>
      <c r="H180" s="1"/>
      <c r="I180" s="1"/>
      <c r="O180" s="1"/>
      <c r="P180" s="1"/>
    </row>
    <row r="181" spans="1:16" x14ac:dyDescent="0.25">
      <c r="A181" s="6"/>
      <c r="C181" s="1"/>
      <c r="D181" s="7"/>
      <c r="E181" s="1"/>
      <c r="F181" s="1"/>
      <c r="G181" s="1"/>
      <c r="H181" s="1"/>
      <c r="I181" s="1"/>
      <c r="O181" s="1"/>
      <c r="P181" s="1"/>
    </row>
    <row r="182" spans="1:16" x14ac:dyDescent="0.25">
      <c r="A182" s="6"/>
      <c r="C182" s="1"/>
      <c r="D182" s="7"/>
      <c r="E182" s="1"/>
      <c r="F182" s="1"/>
      <c r="G182" s="1"/>
      <c r="H182" s="1"/>
      <c r="I182" s="1"/>
      <c r="O182" s="1"/>
      <c r="P182" s="1"/>
    </row>
    <row r="183" spans="1:16" x14ac:dyDescent="0.25">
      <c r="A183" s="6"/>
      <c r="C183" s="1"/>
      <c r="D183" s="7"/>
      <c r="E183" s="1"/>
      <c r="F183" s="1"/>
      <c r="G183" s="1"/>
      <c r="H183" s="1"/>
      <c r="I183" s="1"/>
      <c r="O183" s="1"/>
      <c r="P183" s="1"/>
    </row>
    <row r="184" spans="1:16" x14ac:dyDescent="0.25">
      <c r="A184" s="6"/>
      <c r="C184" s="1"/>
      <c r="D184" s="7"/>
      <c r="E184" s="1"/>
      <c r="F184" s="1"/>
      <c r="G184" s="1"/>
      <c r="H184" s="1"/>
      <c r="I184" s="1"/>
      <c r="O184" s="1"/>
      <c r="P184" s="1"/>
    </row>
    <row r="185" spans="1:16" x14ac:dyDescent="0.25">
      <c r="A185" s="6"/>
      <c r="C185" s="1"/>
      <c r="D185" s="7"/>
      <c r="E185" s="1"/>
      <c r="F185" s="1"/>
      <c r="G185" s="1"/>
      <c r="H185" s="1"/>
      <c r="I185" s="1"/>
      <c r="O185" s="1"/>
      <c r="P185" s="1"/>
    </row>
    <row r="186" spans="1:16" x14ac:dyDescent="0.25">
      <c r="A186" s="6"/>
      <c r="C186" s="1"/>
      <c r="D186" s="7"/>
      <c r="E186" s="1"/>
      <c r="F186" s="1"/>
      <c r="G186" s="1"/>
      <c r="H186" s="1"/>
      <c r="I186" s="1"/>
      <c r="O186" s="1"/>
      <c r="P186" s="1"/>
    </row>
    <row r="187" spans="1:16" x14ac:dyDescent="0.25">
      <c r="A187" s="6"/>
      <c r="C187" s="1"/>
      <c r="D187" s="7"/>
      <c r="E187" s="1"/>
      <c r="F187" s="1"/>
      <c r="G187" s="1"/>
      <c r="H187" s="1"/>
      <c r="I187" s="1"/>
      <c r="O187" s="1"/>
      <c r="P187" s="1"/>
    </row>
    <row r="188" spans="1:16" x14ac:dyDescent="0.25">
      <c r="A188" s="6"/>
      <c r="C188" s="1"/>
      <c r="D188" s="7"/>
      <c r="E188" s="1"/>
      <c r="F188" s="1"/>
      <c r="G188" s="1"/>
      <c r="H188" s="1"/>
      <c r="I188" s="1"/>
      <c r="O188" s="1"/>
      <c r="P188" s="1"/>
    </row>
    <row r="189" spans="1:16" x14ac:dyDescent="0.25">
      <c r="A189" s="6"/>
      <c r="C189" s="1"/>
      <c r="D189" s="7"/>
      <c r="E189" s="1"/>
      <c r="F189" s="1"/>
      <c r="G189" s="1"/>
      <c r="H189" s="1"/>
      <c r="I189" s="1"/>
      <c r="O189" s="1"/>
      <c r="P189" s="1"/>
    </row>
    <row r="190" spans="1:16" x14ac:dyDescent="0.25">
      <c r="A190" s="6"/>
      <c r="C190" s="1"/>
      <c r="D190" s="7"/>
      <c r="E190" s="1"/>
      <c r="F190" s="1"/>
      <c r="G190" s="1"/>
      <c r="H190" s="1"/>
      <c r="I190" s="1"/>
      <c r="O190" s="1"/>
      <c r="P190" s="1"/>
    </row>
    <row r="191" spans="1:16" x14ac:dyDescent="0.25">
      <c r="A191" s="6"/>
      <c r="C191" s="1"/>
      <c r="D191" s="7"/>
      <c r="E191" s="1"/>
      <c r="F191" s="1"/>
      <c r="G191" s="1"/>
      <c r="H191" s="1"/>
      <c r="I191" s="1"/>
      <c r="O191" s="1"/>
      <c r="P191" s="1"/>
    </row>
    <row r="192" spans="1:16" x14ac:dyDescent="0.25">
      <c r="A192" s="6"/>
      <c r="C192" s="1"/>
      <c r="D192" s="7"/>
      <c r="E192" s="1"/>
      <c r="F192" s="1"/>
      <c r="G192" s="1"/>
      <c r="H192" s="1"/>
      <c r="I192" s="1"/>
      <c r="O192" s="1"/>
      <c r="P192" s="1"/>
    </row>
    <row r="193" spans="1:16" x14ac:dyDescent="0.25">
      <c r="A193" s="6"/>
      <c r="C193" s="1"/>
      <c r="D193" s="7"/>
      <c r="E193" s="1"/>
      <c r="F193" s="1"/>
      <c r="G193" s="1"/>
      <c r="H193" s="1"/>
      <c r="I193" s="1"/>
      <c r="O193" s="1"/>
      <c r="P193" s="1"/>
    </row>
    <row r="194" spans="1:16" x14ac:dyDescent="0.25">
      <c r="A194" s="6"/>
      <c r="C194" s="1"/>
      <c r="D194" s="7"/>
      <c r="E194" s="1"/>
      <c r="F194" s="1"/>
      <c r="G194" s="1"/>
      <c r="H194" s="1"/>
      <c r="I194" s="1"/>
      <c r="O194" s="1"/>
      <c r="P194" s="1"/>
    </row>
    <row r="195" spans="1:16" x14ac:dyDescent="0.25">
      <c r="A195" s="6"/>
      <c r="C195" s="1"/>
      <c r="D195" s="7"/>
      <c r="E195" s="1"/>
      <c r="F195" s="1"/>
      <c r="G195" s="1"/>
      <c r="H195" s="1"/>
      <c r="I195" s="1"/>
      <c r="O195" s="1"/>
      <c r="P195" s="1"/>
    </row>
    <row r="196" spans="1:16" x14ac:dyDescent="0.25">
      <c r="A196" s="6"/>
      <c r="C196" s="1"/>
      <c r="D196" s="7"/>
      <c r="E196" s="1"/>
      <c r="F196" s="1"/>
      <c r="G196" s="1"/>
      <c r="H196" s="1"/>
      <c r="I196" s="1"/>
      <c r="O196" s="1"/>
      <c r="P196" s="1"/>
    </row>
    <row r="197" spans="1:16" x14ac:dyDescent="0.25">
      <c r="A197" s="6"/>
      <c r="C197" s="1"/>
      <c r="D197" s="7"/>
      <c r="E197" s="1"/>
      <c r="F197" s="1"/>
      <c r="G197" s="1"/>
      <c r="H197" s="1"/>
      <c r="I197" s="1"/>
      <c r="O197" s="1"/>
      <c r="P197" s="1"/>
    </row>
    <row r="198" spans="1:16" x14ac:dyDescent="0.25">
      <c r="A198" s="6"/>
      <c r="C198" s="1"/>
      <c r="D198" s="7"/>
      <c r="E198" s="1"/>
      <c r="F198" s="1"/>
      <c r="G198" s="1"/>
      <c r="H198" s="1"/>
      <c r="I198" s="1"/>
      <c r="O198" s="1"/>
      <c r="P198" s="1"/>
    </row>
    <row r="199" spans="1:16" x14ac:dyDescent="0.25">
      <c r="A199" s="6"/>
      <c r="C199" s="1"/>
      <c r="D199" s="7"/>
      <c r="E199" s="1"/>
      <c r="F199" s="1"/>
      <c r="G199" s="1"/>
      <c r="H199" s="1"/>
      <c r="I199" s="1"/>
      <c r="O199" s="1"/>
      <c r="P199" s="1"/>
    </row>
    <row r="200" spans="1:16" x14ac:dyDescent="0.25">
      <c r="A200" s="6"/>
      <c r="C200" s="1"/>
      <c r="D200" s="7"/>
      <c r="E200" s="1"/>
      <c r="F200" s="1"/>
      <c r="G200" s="1"/>
      <c r="H200" s="1"/>
      <c r="I200" s="1"/>
      <c r="O200" s="1"/>
      <c r="P200" s="1"/>
    </row>
    <row r="201" spans="1:16" x14ac:dyDescent="0.25">
      <c r="A201" s="6"/>
      <c r="C201" s="1"/>
      <c r="D201" s="7"/>
      <c r="E201" s="1"/>
      <c r="F201" s="1"/>
      <c r="G201" s="1"/>
      <c r="H201" s="1"/>
      <c r="I201" s="1"/>
      <c r="O201" s="1"/>
      <c r="P201" s="1"/>
    </row>
    <row r="202" spans="1:16" x14ac:dyDescent="0.25">
      <c r="A202" s="6"/>
      <c r="C202" s="1"/>
      <c r="D202" s="7"/>
      <c r="E202" s="1"/>
      <c r="F202" s="1"/>
      <c r="G202" s="1"/>
      <c r="H202" s="1"/>
      <c r="I202" s="1"/>
      <c r="O202" s="1"/>
      <c r="P202" s="1"/>
    </row>
    <row r="203" spans="1:16" x14ac:dyDescent="0.25">
      <c r="A203" s="6"/>
      <c r="C203" s="1"/>
      <c r="D203" s="7"/>
      <c r="E203" s="1"/>
      <c r="F203" s="1"/>
      <c r="G203" s="1"/>
      <c r="H203" s="1"/>
      <c r="I203" s="1"/>
      <c r="O203" s="1"/>
      <c r="P203" s="1"/>
    </row>
    <row r="204" spans="1:16" x14ac:dyDescent="0.25">
      <c r="A204" s="6"/>
      <c r="C204" s="1"/>
      <c r="D204" s="7"/>
      <c r="E204" s="1"/>
      <c r="F204" s="1"/>
      <c r="G204" s="1"/>
      <c r="H204" s="1"/>
      <c r="I204" s="1"/>
      <c r="O204" s="1"/>
      <c r="P204" s="1"/>
    </row>
    <row r="205" spans="1:16" x14ac:dyDescent="0.25">
      <c r="A205" s="6"/>
      <c r="C205" s="1"/>
      <c r="D205" s="7"/>
      <c r="E205" s="1"/>
      <c r="F205" s="1"/>
      <c r="G205" s="1"/>
      <c r="H205" s="1"/>
      <c r="I205" s="1"/>
      <c r="O205" s="1"/>
      <c r="P205" s="1"/>
    </row>
    <row r="206" spans="1:16" x14ac:dyDescent="0.25">
      <c r="A206" s="6"/>
      <c r="C206" s="1"/>
      <c r="D206" s="7"/>
      <c r="E206" s="1"/>
      <c r="F206" s="1"/>
      <c r="G206" s="1"/>
      <c r="H206" s="1"/>
      <c r="I206" s="1"/>
      <c r="O206" s="1"/>
      <c r="P206" s="1"/>
    </row>
    <row r="207" spans="1:16" x14ac:dyDescent="0.25">
      <c r="A207" s="6"/>
      <c r="C207" s="1"/>
      <c r="D207" s="7"/>
      <c r="E207" s="1"/>
      <c r="F207" s="1"/>
      <c r="G207" s="1"/>
      <c r="H207" s="1"/>
      <c r="I207" s="1"/>
      <c r="O207" s="1"/>
      <c r="P207" s="1"/>
    </row>
    <row r="208" spans="1:16" x14ac:dyDescent="0.25">
      <c r="A208" s="6"/>
      <c r="C208" s="1"/>
      <c r="D208" s="7"/>
      <c r="E208" s="1"/>
      <c r="F208" s="1"/>
      <c r="G208" s="1"/>
      <c r="H208" s="1"/>
      <c r="I208" s="1"/>
      <c r="O208" s="1"/>
      <c r="P208" s="1"/>
    </row>
    <row r="209" spans="1:16" x14ac:dyDescent="0.25">
      <c r="A209" s="6"/>
      <c r="C209" s="1"/>
      <c r="D209" s="7"/>
      <c r="E209" s="1"/>
      <c r="F209" s="1"/>
      <c r="G209" s="1"/>
      <c r="H209" s="1"/>
      <c r="I209" s="1"/>
      <c r="O209" s="1"/>
      <c r="P209" s="1"/>
    </row>
    <row r="210" spans="1:16" x14ac:dyDescent="0.25">
      <c r="A210" s="6"/>
      <c r="C210" s="1"/>
      <c r="D210" s="7"/>
      <c r="E210" s="1"/>
      <c r="F210" s="1"/>
      <c r="G210" s="1"/>
      <c r="H210" s="1"/>
      <c r="I210" s="1"/>
      <c r="O210" s="1"/>
      <c r="P210" s="1"/>
    </row>
    <row r="211" spans="1:16" x14ac:dyDescent="0.25">
      <c r="A211" s="6"/>
      <c r="C211" s="1"/>
      <c r="D211" s="7"/>
      <c r="E211" s="1"/>
      <c r="F211" s="1"/>
      <c r="G211" s="1"/>
      <c r="H211" s="1"/>
      <c r="I211" s="1"/>
      <c r="O211" s="1"/>
      <c r="P211" s="1"/>
    </row>
    <row r="212" spans="1:16" x14ac:dyDescent="0.25">
      <c r="A212" s="6"/>
      <c r="C212" s="1"/>
      <c r="D212" s="7"/>
      <c r="E212" s="1"/>
      <c r="F212" s="1"/>
      <c r="G212" s="1"/>
      <c r="H212" s="1"/>
      <c r="I212" s="1"/>
      <c r="O212" s="1"/>
      <c r="P212" s="1"/>
    </row>
    <row r="213" spans="1:16" x14ac:dyDescent="0.25">
      <c r="A213" s="6"/>
      <c r="C213" s="1"/>
      <c r="D213" s="7"/>
      <c r="E213" s="1"/>
      <c r="F213" s="1"/>
      <c r="G213" s="1"/>
      <c r="H213" s="1"/>
      <c r="I213" s="1"/>
      <c r="O213" s="1"/>
      <c r="P213" s="1"/>
    </row>
    <row r="214" spans="1:16" x14ac:dyDescent="0.25">
      <c r="A214" s="6"/>
      <c r="C214" s="1"/>
      <c r="D214" s="7"/>
      <c r="E214" s="1"/>
      <c r="F214" s="1"/>
      <c r="G214" s="1"/>
      <c r="H214" s="1"/>
      <c r="I214" s="1"/>
      <c r="O214" s="1"/>
      <c r="P214" s="1"/>
    </row>
    <row r="215" spans="1:16" x14ac:dyDescent="0.25">
      <c r="A215" s="6"/>
      <c r="C215" s="1"/>
      <c r="D215" s="7"/>
      <c r="E215" s="1"/>
      <c r="F215" s="1"/>
      <c r="G215" s="1"/>
      <c r="H215" s="1"/>
      <c r="I215" s="1"/>
      <c r="O215" s="1"/>
      <c r="P215" s="1"/>
    </row>
    <row r="216" spans="1:16" x14ac:dyDescent="0.25">
      <c r="A216" s="6"/>
      <c r="C216" s="1"/>
      <c r="D216" s="7"/>
      <c r="E216" s="1"/>
      <c r="F216" s="1"/>
      <c r="G216" s="1"/>
      <c r="H216" s="1"/>
      <c r="I216" s="1"/>
      <c r="O216" s="1"/>
      <c r="P216" s="1"/>
    </row>
    <row r="217" spans="1:16" x14ac:dyDescent="0.25">
      <c r="A217" s="6"/>
      <c r="C217" s="1"/>
      <c r="D217" s="7"/>
      <c r="E217" s="1"/>
      <c r="F217" s="1"/>
      <c r="G217" s="1"/>
      <c r="H217" s="1"/>
      <c r="I217" s="1"/>
      <c r="O217" s="1"/>
      <c r="P217" s="1"/>
    </row>
    <row r="218" spans="1:16" x14ac:dyDescent="0.25">
      <c r="A218" s="6"/>
      <c r="C218" s="1"/>
      <c r="D218" s="7"/>
      <c r="E218" s="1"/>
      <c r="F218" s="1"/>
      <c r="G218" s="1"/>
      <c r="H218" s="1"/>
      <c r="I218" s="1"/>
      <c r="O218" s="1"/>
      <c r="P218" s="1"/>
    </row>
    <row r="219" spans="1:16" x14ac:dyDescent="0.25">
      <c r="A219" s="6"/>
      <c r="C219" s="1"/>
      <c r="D219" s="7"/>
      <c r="E219" s="1"/>
      <c r="F219" s="1"/>
      <c r="G219" s="1"/>
      <c r="H219" s="1"/>
      <c r="I219" s="1"/>
      <c r="O219" s="1"/>
      <c r="P219" s="1"/>
    </row>
    <row r="220" spans="1:16" x14ac:dyDescent="0.25">
      <c r="A220" s="6"/>
      <c r="C220" s="1"/>
      <c r="D220" s="7"/>
      <c r="E220" s="1"/>
      <c r="F220" s="1"/>
      <c r="G220" s="1"/>
      <c r="H220" s="1"/>
      <c r="I220" s="1"/>
      <c r="O220" s="1"/>
      <c r="P220" s="1"/>
    </row>
    <row r="221" spans="1:16" x14ac:dyDescent="0.25">
      <c r="A221" s="6"/>
      <c r="C221" s="1"/>
      <c r="D221" s="7"/>
      <c r="E221" s="1"/>
      <c r="F221" s="1"/>
      <c r="G221" s="1"/>
      <c r="H221" s="1"/>
      <c r="I221" s="1"/>
      <c r="O221" s="1"/>
      <c r="P221" s="1"/>
    </row>
    <row r="222" spans="1:16" x14ac:dyDescent="0.25">
      <c r="A222" s="6"/>
      <c r="C222" s="1"/>
      <c r="D222" s="7"/>
      <c r="E222" s="1"/>
      <c r="F222" s="1"/>
      <c r="G222" s="1"/>
      <c r="H222" s="1"/>
      <c r="I222" s="1"/>
      <c r="O222" s="1"/>
      <c r="P222" s="1"/>
    </row>
    <row r="223" spans="1:16" x14ac:dyDescent="0.25">
      <c r="A223" s="6"/>
      <c r="C223" s="1"/>
      <c r="D223" s="7"/>
      <c r="E223" s="1"/>
      <c r="F223" s="1"/>
      <c r="G223" s="1"/>
      <c r="H223" s="1"/>
      <c r="I223" s="1"/>
      <c r="O223" s="1"/>
      <c r="P223" s="1"/>
    </row>
    <row r="224" spans="1:16" x14ac:dyDescent="0.25">
      <c r="A224" s="6"/>
      <c r="C224" s="1"/>
      <c r="D224" s="7"/>
      <c r="E224" s="1"/>
      <c r="F224" s="1"/>
      <c r="G224" s="1"/>
      <c r="H224" s="1"/>
      <c r="I224" s="1"/>
      <c r="O224" s="1"/>
      <c r="P224" s="1"/>
    </row>
    <row r="225" spans="1:16" x14ac:dyDescent="0.25">
      <c r="A225" s="6"/>
      <c r="C225" s="1"/>
      <c r="D225" s="7"/>
      <c r="E225" s="1"/>
      <c r="F225" s="1"/>
      <c r="G225" s="1"/>
      <c r="H225" s="1"/>
      <c r="I225" s="1"/>
      <c r="O225" s="1"/>
      <c r="P225" s="1"/>
    </row>
    <row r="226" spans="1:16" x14ac:dyDescent="0.25">
      <c r="A226" s="6"/>
      <c r="C226" s="1"/>
      <c r="D226" s="7"/>
      <c r="E226" s="1"/>
      <c r="F226" s="1"/>
      <c r="G226" s="1"/>
      <c r="H226" s="1"/>
      <c r="I226" s="1"/>
      <c r="O226" s="1"/>
      <c r="P226" s="1"/>
    </row>
    <row r="227" spans="1:16" x14ac:dyDescent="0.25">
      <c r="A227" s="6"/>
      <c r="C227" s="1"/>
      <c r="D227" s="7"/>
      <c r="E227" s="1"/>
      <c r="F227" s="1"/>
      <c r="G227" s="1"/>
      <c r="H227" s="1"/>
      <c r="I227" s="1"/>
      <c r="O227" s="1"/>
      <c r="P227" s="1"/>
    </row>
    <row r="228" spans="1:16" x14ac:dyDescent="0.25">
      <c r="A228" s="6"/>
      <c r="C228" s="1"/>
      <c r="D228" s="7"/>
      <c r="E228" s="1"/>
      <c r="F228" s="1"/>
      <c r="G228" s="1"/>
      <c r="H228" s="1"/>
      <c r="I228" s="1"/>
      <c r="O228" s="1"/>
      <c r="P228" s="1"/>
    </row>
    <row r="229" spans="1:16" x14ac:dyDescent="0.25">
      <c r="A229" s="6"/>
      <c r="C229" s="1"/>
      <c r="D229" s="7"/>
      <c r="E229" s="1"/>
      <c r="F229" s="1"/>
      <c r="G229" s="1"/>
      <c r="H229" s="1"/>
      <c r="I229" s="1"/>
      <c r="O229" s="1"/>
      <c r="P229" s="1"/>
    </row>
    <row r="230" spans="1:16" x14ac:dyDescent="0.25">
      <c r="A230" s="6"/>
      <c r="C230" s="1"/>
      <c r="D230" s="7"/>
      <c r="E230" s="1"/>
      <c r="F230" s="1"/>
      <c r="G230" s="1"/>
      <c r="H230" s="1"/>
      <c r="I230" s="1"/>
      <c r="O230" s="1"/>
      <c r="P230" s="1"/>
    </row>
    <row r="231" spans="1:16" x14ac:dyDescent="0.25">
      <c r="A231" s="6"/>
      <c r="C231" s="1"/>
      <c r="D231" s="7"/>
      <c r="E231" s="1"/>
      <c r="F231" s="1"/>
      <c r="G231" s="1"/>
      <c r="H231" s="1"/>
      <c r="I231" s="1"/>
      <c r="O231" s="1"/>
      <c r="P231" s="1"/>
    </row>
    <row r="232" spans="1:16" x14ac:dyDescent="0.25">
      <c r="A232" s="6"/>
      <c r="C232" s="1"/>
      <c r="D232" s="7"/>
      <c r="E232" s="1"/>
      <c r="F232" s="1"/>
      <c r="G232" s="1"/>
      <c r="H232" s="1"/>
      <c r="I232" s="1"/>
      <c r="O232" s="1"/>
      <c r="P232" s="1"/>
    </row>
    <row r="233" spans="1:16" x14ac:dyDescent="0.25">
      <c r="A233" s="6"/>
      <c r="C233" s="1"/>
      <c r="D233" s="7"/>
      <c r="E233" s="1"/>
      <c r="F233" s="1"/>
      <c r="G233" s="1"/>
      <c r="H233" s="1"/>
      <c r="I233" s="1"/>
      <c r="O233" s="1"/>
      <c r="P233" s="1"/>
    </row>
    <row r="234" spans="1:16" x14ac:dyDescent="0.25">
      <c r="A234" s="6"/>
      <c r="C234" s="1"/>
      <c r="D234" s="7"/>
      <c r="E234" s="1"/>
      <c r="F234" s="1"/>
      <c r="G234" s="1"/>
      <c r="H234" s="1"/>
      <c r="I234" s="1"/>
      <c r="O234" s="1"/>
      <c r="P234" s="1"/>
    </row>
    <row r="235" spans="1:16" x14ac:dyDescent="0.25">
      <c r="A235" s="6"/>
      <c r="C235" s="1"/>
      <c r="D235" s="7"/>
      <c r="E235" s="1"/>
      <c r="F235" s="1"/>
      <c r="G235" s="1"/>
      <c r="H235" s="1"/>
      <c r="I235" s="1"/>
      <c r="O235" s="1"/>
      <c r="P235" s="1"/>
    </row>
    <row r="236" spans="1:16" x14ac:dyDescent="0.25">
      <c r="A236" s="6"/>
      <c r="C236" s="1"/>
      <c r="D236" s="7"/>
      <c r="E236" s="1"/>
      <c r="F236" s="1"/>
      <c r="G236" s="1"/>
      <c r="H236" s="1"/>
      <c r="I236" s="1"/>
      <c r="O236" s="1"/>
      <c r="P236" s="1"/>
    </row>
    <row r="237" spans="1:16" x14ac:dyDescent="0.25">
      <c r="A237" s="6"/>
      <c r="C237" s="1"/>
      <c r="D237" s="7"/>
      <c r="E237" s="1"/>
      <c r="F237" s="1"/>
      <c r="G237" s="1"/>
      <c r="H237" s="1"/>
      <c r="I237" s="1"/>
      <c r="O237" s="1"/>
      <c r="P237" s="1"/>
    </row>
    <row r="238" spans="1:16" x14ac:dyDescent="0.25">
      <c r="A238" s="6"/>
      <c r="C238" s="1"/>
      <c r="D238" s="7"/>
      <c r="E238" s="1"/>
      <c r="F238" s="1"/>
      <c r="G238" s="1"/>
      <c r="H238" s="1"/>
      <c r="I238" s="1"/>
      <c r="O238" s="1"/>
      <c r="P238" s="1"/>
    </row>
    <row r="239" spans="1:16" x14ac:dyDescent="0.25">
      <c r="A239" s="6"/>
      <c r="C239" s="1"/>
      <c r="D239" s="7"/>
      <c r="E239" s="1"/>
      <c r="F239" s="1"/>
      <c r="G239" s="1"/>
      <c r="H239" s="1"/>
      <c r="I239" s="1"/>
      <c r="O239" s="1"/>
      <c r="P239" s="1"/>
    </row>
    <row r="240" spans="1:16" x14ac:dyDescent="0.25">
      <c r="A240" s="6"/>
      <c r="C240" s="1"/>
      <c r="D240" s="7"/>
      <c r="E240" s="1"/>
      <c r="F240" s="1"/>
      <c r="G240" s="1"/>
      <c r="H240" s="1"/>
      <c r="I240" s="1"/>
      <c r="O240" s="1"/>
      <c r="P240" s="1"/>
    </row>
    <row r="241" spans="1:16" x14ac:dyDescent="0.25">
      <c r="A241" s="6"/>
      <c r="C241" s="1"/>
      <c r="D241" s="7"/>
      <c r="E241" s="1"/>
      <c r="F241" s="1"/>
      <c r="G241" s="1"/>
      <c r="H241" s="1"/>
      <c r="I241" s="1"/>
      <c r="O241" s="1"/>
      <c r="P241" s="1"/>
    </row>
    <row r="242" spans="1:16" x14ac:dyDescent="0.25">
      <c r="A242" s="6"/>
      <c r="C242" s="1"/>
      <c r="D242" s="7"/>
      <c r="E242" s="1"/>
      <c r="F242" s="1"/>
      <c r="G242" s="1"/>
      <c r="H242" s="1"/>
      <c r="I242" s="1"/>
      <c r="O242" s="1"/>
      <c r="P242" s="1"/>
    </row>
    <row r="243" spans="1:16" x14ac:dyDescent="0.25">
      <c r="A243" s="6"/>
      <c r="C243" s="1"/>
      <c r="D243" s="7"/>
      <c r="E243" s="1"/>
      <c r="F243" s="1"/>
      <c r="G243" s="1"/>
      <c r="H243" s="1"/>
      <c r="I243" s="1"/>
      <c r="O243" s="1"/>
      <c r="P243" s="1"/>
    </row>
    <row r="244" spans="1:16" x14ac:dyDescent="0.25">
      <c r="A244" s="6"/>
      <c r="C244" s="1"/>
      <c r="D244" s="7"/>
      <c r="E244" s="1"/>
      <c r="F244" s="1"/>
      <c r="G244" s="1"/>
      <c r="H244" s="1"/>
      <c r="I244" s="1"/>
      <c r="O244" s="1"/>
      <c r="P244" s="1"/>
    </row>
    <row r="245" spans="1:16" x14ac:dyDescent="0.25">
      <c r="A245" s="6"/>
      <c r="C245" s="1"/>
      <c r="D245" s="7"/>
      <c r="E245" s="1"/>
      <c r="F245" s="1"/>
      <c r="G245" s="1"/>
      <c r="H245" s="1"/>
      <c r="I245" s="1"/>
      <c r="O245" s="1"/>
      <c r="P245" s="1"/>
    </row>
    <row r="246" spans="1:16" x14ac:dyDescent="0.25">
      <c r="A246" s="6"/>
      <c r="C246" s="1"/>
      <c r="D246" s="7"/>
      <c r="E246" s="1"/>
      <c r="F246" s="1"/>
      <c r="G246" s="1"/>
      <c r="H246" s="1"/>
      <c r="I246" s="1"/>
      <c r="O246" s="1"/>
      <c r="P246" s="1"/>
    </row>
    <row r="247" spans="1:16" x14ac:dyDescent="0.25">
      <c r="A247" s="6"/>
      <c r="C247" s="1"/>
      <c r="D247" s="7"/>
      <c r="E247" s="1"/>
      <c r="F247" s="1"/>
      <c r="G247" s="1"/>
      <c r="H247" s="1"/>
      <c r="I247" s="1"/>
      <c r="O247" s="1"/>
      <c r="P247" s="1"/>
    </row>
    <row r="248" spans="1:16" x14ac:dyDescent="0.25">
      <c r="A248" s="6"/>
      <c r="C248" s="1"/>
      <c r="D248" s="7"/>
      <c r="E248" s="1"/>
      <c r="F248" s="1"/>
      <c r="G248" s="1"/>
      <c r="H248" s="1"/>
      <c r="I248" s="1"/>
      <c r="O248" s="1"/>
      <c r="P248" s="1"/>
    </row>
    <row r="249" spans="1:16" x14ac:dyDescent="0.25">
      <c r="A249" s="6"/>
      <c r="C249" s="1"/>
      <c r="D249" s="7"/>
      <c r="E249" s="1"/>
      <c r="F249" s="1"/>
      <c r="G249" s="1"/>
      <c r="H249" s="1"/>
      <c r="I249" s="1"/>
      <c r="O249" s="1"/>
      <c r="P249" s="1"/>
    </row>
    <row r="250" spans="1:16" x14ac:dyDescent="0.25">
      <c r="A250" s="6"/>
      <c r="C250" s="1"/>
      <c r="D250" s="7"/>
      <c r="E250" s="1"/>
      <c r="F250" s="1"/>
      <c r="G250" s="1"/>
      <c r="H250" s="1"/>
      <c r="I250" s="1"/>
      <c r="O250" s="1"/>
      <c r="P250" s="1"/>
    </row>
    <row r="251" spans="1:16" x14ac:dyDescent="0.25">
      <c r="A251" s="6"/>
      <c r="C251" s="1"/>
      <c r="D251" s="7"/>
      <c r="E251" s="1"/>
      <c r="F251" s="1"/>
      <c r="G251" s="1"/>
      <c r="H251" s="1"/>
      <c r="I251" s="1"/>
      <c r="O251" s="1"/>
      <c r="P251" s="1"/>
    </row>
    <row r="252" spans="1:16" x14ac:dyDescent="0.25">
      <c r="A252" s="6"/>
      <c r="C252" s="1"/>
      <c r="D252" s="7"/>
      <c r="E252" s="1"/>
      <c r="F252" s="1"/>
      <c r="G252" s="1"/>
      <c r="H252" s="1"/>
      <c r="I252" s="1"/>
      <c r="O252" s="1"/>
      <c r="P252" s="1"/>
    </row>
    <row r="253" spans="1:16" x14ac:dyDescent="0.25">
      <c r="A253" s="6"/>
      <c r="C253" s="1"/>
      <c r="D253" s="7"/>
      <c r="E253" s="1"/>
      <c r="F253" s="1"/>
      <c r="G253" s="1"/>
      <c r="H253" s="1"/>
      <c r="I253" s="1"/>
      <c r="O253" s="1"/>
      <c r="P253" s="1"/>
    </row>
    <row r="254" spans="1:16" x14ac:dyDescent="0.25">
      <c r="A254" s="6"/>
      <c r="C254" s="1"/>
      <c r="D254" s="7"/>
      <c r="E254" s="1"/>
      <c r="F254" s="1"/>
      <c r="G254" s="1"/>
      <c r="H254" s="1"/>
      <c r="I254" s="1"/>
      <c r="O254" s="1"/>
      <c r="P254" s="1"/>
    </row>
    <row r="255" spans="1:16" x14ac:dyDescent="0.25">
      <c r="A255" s="6"/>
      <c r="C255" s="1"/>
      <c r="D255" s="7"/>
      <c r="E255" s="1"/>
      <c r="F255" s="1"/>
      <c r="G255" s="1"/>
      <c r="H255" s="1"/>
      <c r="I255" s="1"/>
      <c r="O255" s="1"/>
      <c r="P255" s="1"/>
    </row>
    <row r="256" spans="1:16" x14ac:dyDescent="0.25">
      <c r="A256" s="6"/>
      <c r="C256" s="1"/>
      <c r="D256" s="7"/>
      <c r="E256" s="1"/>
      <c r="F256" s="1"/>
      <c r="G256" s="1"/>
      <c r="H256" s="1"/>
      <c r="I256" s="1"/>
      <c r="O256" s="1"/>
      <c r="P256" s="1"/>
    </row>
    <row r="257" spans="1:16" x14ac:dyDescent="0.25">
      <c r="A257" s="6"/>
      <c r="C257" s="1"/>
      <c r="D257" s="7"/>
      <c r="E257" s="1"/>
      <c r="F257" s="1"/>
      <c r="G257" s="1"/>
      <c r="H257" s="1"/>
      <c r="I257" s="1"/>
      <c r="O257" s="1"/>
      <c r="P257" s="1"/>
    </row>
    <row r="258" spans="1:16" x14ac:dyDescent="0.25">
      <c r="A258" s="6"/>
      <c r="C258" s="1"/>
      <c r="D258" s="7"/>
      <c r="E258" s="1"/>
      <c r="F258" s="1"/>
      <c r="G258" s="1"/>
      <c r="H258" s="1"/>
      <c r="I258" s="1"/>
      <c r="O258" s="1"/>
      <c r="P258" s="1"/>
    </row>
    <row r="259" spans="1:16" x14ac:dyDescent="0.25">
      <c r="A259" s="6"/>
      <c r="C259" s="1"/>
      <c r="D259" s="7"/>
      <c r="E259" s="1"/>
      <c r="F259" s="1"/>
      <c r="G259" s="1"/>
      <c r="H259" s="1"/>
      <c r="I259" s="1"/>
      <c r="O259" s="1"/>
      <c r="P259" s="1"/>
    </row>
    <row r="260" spans="1:16" x14ac:dyDescent="0.25">
      <c r="A260" s="6"/>
      <c r="C260" s="1"/>
      <c r="D260" s="7"/>
      <c r="E260" s="1"/>
      <c r="F260" s="1"/>
      <c r="G260" s="1"/>
      <c r="H260" s="1"/>
      <c r="I260" s="1"/>
      <c r="O260" s="1"/>
      <c r="P260" s="1"/>
    </row>
    <row r="261" spans="1:16" x14ac:dyDescent="0.25">
      <c r="A261" s="6"/>
      <c r="C261" s="1"/>
      <c r="D261" s="7"/>
      <c r="E261" s="1"/>
      <c r="F261" s="1"/>
      <c r="G261" s="1"/>
      <c r="H261" s="1"/>
      <c r="I261" s="1"/>
      <c r="O261" s="1"/>
      <c r="P261" s="1"/>
    </row>
    <row r="262" spans="1:16" x14ac:dyDescent="0.25">
      <c r="A262" s="6"/>
      <c r="C262" s="1"/>
      <c r="D262" s="7"/>
      <c r="E262" s="1"/>
      <c r="F262" s="1"/>
      <c r="G262" s="1"/>
      <c r="H262" s="1"/>
      <c r="I262" s="1"/>
      <c r="O262" s="1"/>
      <c r="P262" s="1"/>
    </row>
    <row r="263" spans="1:16" x14ac:dyDescent="0.25">
      <c r="A263" s="6"/>
      <c r="C263" s="1"/>
      <c r="D263" s="7"/>
      <c r="E263" s="1"/>
      <c r="F263" s="1"/>
      <c r="G263" s="1"/>
      <c r="H263" s="1"/>
      <c r="I263" s="1"/>
      <c r="O263" s="1"/>
      <c r="P263" s="1"/>
    </row>
    <row r="264" spans="1:16" x14ac:dyDescent="0.25">
      <c r="A264" s="6"/>
      <c r="C264" s="1"/>
      <c r="D264" s="7"/>
      <c r="E264" s="1"/>
      <c r="F264" s="1"/>
      <c r="G264" s="1"/>
      <c r="H264" s="1"/>
      <c r="I264" s="1"/>
      <c r="O264" s="1"/>
      <c r="P264" s="1"/>
    </row>
    <row r="265" spans="1:16" x14ac:dyDescent="0.25">
      <c r="A265" s="6"/>
      <c r="C265" s="1"/>
      <c r="D265" s="7"/>
      <c r="E265" s="1"/>
      <c r="F265" s="1"/>
      <c r="G265" s="1"/>
      <c r="H265" s="1"/>
      <c r="I265" s="1"/>
      <c r="O265" s="1"/>
      <c r="P265" s="1"/>
    </row>
    <row r="266" spans="1:16" x14ac:dyDescent="0.25">
      <c r="A266" s="6"/>
      <c r="C266" s="1"/>
      <c r="D266" s="7"/>
      <c r="E266" s="1"/>
      <c r="F266" s="1"/>
      <c r="G266" s="1"/>
      <c r="H266" s="1"/>
      <c r="I266" s="1"/>
      <c r="O266" s="1"/>
      <c r="P266" s="1"/>
    </row>
    <row r="267" spans="1:16" x14ac:dyDescent="0.25">
      <c r="A267" s="6"/>
      <c r="C267" s="1"/>
      <c r="D267" s="7"/>
      <c r="E267" s="1"/>
      <c r="F267" s="1"/>
      <c r="G267" s="1"/>
      <c r="H267" s="1"/>
      <c r="I267" s="1"/>
      <c r="O267" s="1"/>
      <c r="P267" s="1"/>
    </row>
    <row r="268" spans="1:16" x14ac:dyDescent="0.25">
      <c r="A268" s="6"/>
      <c r="C268" s="1"/>
      <c r="D268" s="7"/>
      <c r="E268" s="1"/>
      <c r="F268" s="1"/>
      <c r="G268" s="1"/>
      <c r="H268" s="1"/>
      <c r="I268" s="1"/>
      <c r="O268" s="1"/>
      <c r="P268" s="1"/>
    </row>
    <row r="269" spans="1:16" x14ac:dyDescent="0.25">
      <c r="A269" s="6"/>
      <c r="C269" s="1"/>
      <c r="D269" s="7"/>
      <c r="E269" s="1"/>
      <c r="F269" s="1"/>
      <c r="G269" s="1"/>
      <c r="H269" s="1"/>
      <c r="I269" s="1"/>
      <c r="O269" s="1"/>
      <c r="P269" s="1"/>
    </row>
    <row r="270" spans="1:16" x14ac:dyDescent="0.25">
      <c r="A270" s="6"/>
      <c r="C270" s="1"/>
      <c r="D270" s="7"/>
      <c r="E270" s="1"/>
      <c r="F270" s="1"/>
      <c r="G270" s="1"/>
      <c r="H270" s="1"/>
      <c r="I270" s="1"/>
      <c r="O270" s="1"/>
      <c r="P270" s="1"/>
    </row>
    <row r="271" spans="1:16" x14ac:dyDescent="0.25">
      <c r="A271" s="6"/>
      <c r="C271" s="1"/>
      <c r="D271" s="7"/>
      <c r="E271" s="1"/>
      <c r="F271" s="1"/>
      <c r="G271" s="1"/>
      <c r="H271" s="1"/>
      <c r="I271" s="1"/>
      <c r="O271" s="1"/>
      <c r="P271" s="1"/>
    </row>
    <row r="272" spans="1:16" x14ac:dyDescent="0.25">
      <c r="A272" s="6"/>
      <c r="C272" s="1"/>
      <c r="D272" s="7"/>
      <c r="E272" s="1"/>
      <c r="F272" s="1"/>
      <c r="G272" s="1"/>
      <c r="H272" s="1"/>
      <c r="I272" s="1"/>
      <c r="O272" s="1"/>
      <c r="P272" s="1"/>
    </row>
    <row r="273" spans="1:16" x14ac:dyDescent="0.25">
      <c r="A273" s="6"/>
      <c r="C273" s="1"/>
      <c r="D273" s="7"/>
      <c r="E273" s="1"/>
      <c r="F273" s="1"/>
      <c r="G273" s="1"/>
      <c r="H273" s="1"/>
      <c r="I273" s="1"/>
      <c r="O273" s="1"/>
      <c r="P273" s="1"/>
    </row>
    <row r="274" spans="1:16" x14ac:dyDescent="0.25">
      <c r="A274" s="6"/>
      <c r="C274" s="1"/>
      <c r="D274" s="7"/>
      <c r="E274" s="1"/>
      <c r="F274" s="1"/>
      <c r="G274" s="1"/>
      <c r="H274" s="1"/>
      <c r="I274" s="1"/>
      <c r="O274" s="1"/>
      <c r="P274" s="1"/>
    </row>
    <row r="275" spans="1:16" x14ac:dyDescent="0.25">
      <c r="A275" s="6"/>
      <c r="C275" s="1"/>
      <c r="D275" s="7"/>
      <c r="E275" s="1"/>
      <c r="F275" s="1"/>
      <c r="G275" s="1"/>
      <c r="H275" s="1"/>
      <c r="I275" s="1"/>
      <c r="O275" s="1"/>
      <c r="P275" s="1"/>
    </row>
    <row r="276" spans="1:16" x14ac:dyDescent="0.25">
      <c r="A276" s="6"/>
      <c r="C276" s="1"/>
      <c r="D276" s="7"/>
      <c r="E276" s="1"/>
      <c r="F276" s="1"/>
      <c r="G276" s="1"/>
      <c r="H276" s="1"/>
      <c r="I276" s="1"/>
      <c r="O276" s="1"/>
      <c r="P276" s="1"/>
    </row>
    <row r="277" spans="1:16" x14ac:dyDescent="0.25">
      <c r="A277" s="6"/>
      <c r="C277" s="1"/>
      <c r="D277" s="7"/>
      <c r="E277" s="1"/>
      <c r="F277" s="1"/>
      <c r="G277" s="1"/>
      <c r="H277" s="1"/>
      <c r="I277" s="1"/>
      <c r="O277" s="1"/>
      <c r="P277" s="1"/>
    </row>
    <row r="278" spans="1:16" x14ac:dyDescent="0.25">
      <c r="A278" s="6"/>
      <c r="C278" s="1"/>
      <c r="D278" s="7"/>
      <c r="E278" s="1"/>
      <c r="F278" s="1"/>
      <c r="G278" s="1"/>
      <c r="H278" s="1"/>
      <c r="I278" s="1"/>
      <c r="O278" s="1"/>
      <c r="P278" s="1"/>
    </row>
    <row r="279" spans="1:16" x14ac:dyDescent="0.25">
      <c r="A279" s="6"/>
      <c r="C279" s="1"/>
      <c r="D279" s="7"/>
      <c r="E279" s="1"/>
      <c r="F279" s="1"/>
      <c r="G279" s="1"/>
      <c r="H279" s="1"/>
      <c r="I279" s="1"/>
      <c r="O279" s="1"/>
      <c r="P279" s="1"/>
    </row>
    <row r="280" spans="1:16" x14ac:dyDescent="0.25">
      <c r="A280" s="6"/>
      <c r="C280" s="1"/>
      <c r="D280" s="7"/>
      <c r="E280" s="1"/>
      <c r="F280" s="1"/>
      <c r="G280" s="1"/>
      <c r="H280" s="1"/>
      <c r="I280" s="1"/>
      <c r="O280" s="1"/>
      <c r="P280" s="1"/>
    </row>
    <row r="281" spans="1:16" x14ac:dyDescent="0.25">
      <c r="A281" s="6"/>
      <c r="C281" s="1"/>
      <c r="D281" s="7"/>
      <c r="E281" s="1"/>
      <c r="F281" s="1"/>
      <c r="G281" s="1"/>
      <c r="H281" s="1"/>
      <c r="I281" s="1"/>
      <c r="O281" s="1"/>
      <c r="P281" s="1"/>
    </row>
    <row r="282" spans="1:16" x14ac:dyDescent="0.25">
      <c r="A282" s="6"/>
      <c r="C282" s="1"/>
      <c r="D282" s="7"/>
      <c r="E282" s="1"/>
      <c r="F282" s="1"/>
      <c r="G282" s="1"/>
      <c r="H282" s="1"/>
      <c r="I282" s="1"/>
      <c r="O282" s="1"/>
      <c r="P282" s="1"/>
    </row>
    <row r="283" spans="1:16" x14ac:dyDescent="0.25">
      <c r="A283" s="6"/>
      <c r="C283" s="1"/>
      <c r="D283" s="7"/>
      <c r="E283" s="1"/>
      <c r="F283" s="1"/>
      <c r="G283" s="1"/>
      <c r="H283" s="1"/>
      <c r="I283" s="1"/>
      <c r="O283" s="1"/>
      <c r="P283" s="1"/>
    </row>
    <row r="284" spans="1:16" x14ac:dyDescent="0.25">
      <c r="A284" s="6"/>
      <c r="C284" s="1"/>
      <c r="D284" s="7"/>
      <c r="E284" s="1"/>
      <c r="F284" s="1"/>
      <c r="G284" s="1"/>
      <c r="H284" s="1"/>
      <c r="I284" s="1"/>
      <c r="O284" s="1"/>
      <c r="P284" s="1"/>
    </row>
    <row r="285" spans="1:16" x14ac:dyDescent="0.25">
      <c r="A285" s="6"/>
      <c r="C285" s="1"/>
      <c r="D285" s="7"/>
      <c r="E285" s="1"/>
      <c r="F285" s="1"/>
      <c r="G285" s="1"/>
      <c r="H285" s="1"/>
      <c r="I285" s="1"/>
      <c r="O285" s="1"/>
      <c r="P285" s="1"/>
    </row>
    <row r="286" spans="1:16" x14ac:dyDescent="0.25">
      <c r="A286" s="6"/>
      <c r="C286" s="1"/>
      <c r="D286" s="7"/>
      <c r="E286" s="1"/>
      <c r="F286" s="1"/>
      <c r="G286" s="1"/>
      <c r="H286" s="1"/>
      <c r="I286" s="1"/>
      <c r="O286" s="1"/>
      <c r="P286" s="1"/>
    </row>
    <row r="287" spans="1:16" x14ac:dyDescent="0.25">
      <c r="A287" s="6"/>
      <c r="C287" s="1"/>
      <c r="D287" s="7"/>
      <c r="E287" s="1"/>
      <c r="F287" s="1"/>
      <c r="G287" s="1"/>
      <c r="H287" s="1"/>
      <c r="I287" s="1"/>
      <c r="O287" s="1"/>
      <c r="P287" s="1"/>
    </row>
    <row r="288" spans="1:16" x14ac:dyDescent="0.25">
      <c r="A288" s="6"/>
      <c r="C288" s="1"/>
      <c r="D288" s="7"/>
      <c r="E288" s="1"/>
      <c r="F288" s="1"/>
      <c r="G288" s="1"/>
      <c r="H288" s="1"/>
      <c r="I288" s="1"/>
      <c r="O288" s="1"/>
      <c r="P288" s="1"/>
    </row>
    <row r="289" spans="1:16" x14ac:dyDescent="0.25">
      <c r="A289" s="6"/>
      <c r="C289" s="1"/>
      <c r="D289" s="7"/>
      <c r="E289" s="1"/>
      <c r="F289" s="1"/>
      <c r="G289" s="1"/>
      <c r="H289" s="1"/>
      <c r="I289" s="1"/>
      <c r="O289" s="1"/>
      <c r="P289" s="1"/>
    </row>
    <row r="290" spans="1:16" x14ac:dyDescent="0.25">
      <c r="A290" s="6"/>
      <c r="C290" s="1"/>
      <c r="D290" s="7"/>
      <c r="E290" s="1"/>
      <c r="F290" s="1"/>
      <c r="G290" s="1"/>
      <c r="H290" s="1"/>
      <c r="I290" s="1"/>
      <c r="O290" s="1"/>
      <c r="P290" s="1"/>
    </row>
    <row r="291" spans="1:16" x14ac:dyDescent="0.25">
      <c r="A291" s="6"/>
      <c r="C291" s="1"/>
      <c r="D291" s="7"/>
      <c r="E291" s="1"/>
      <c r="F291" s="1"/>
      <c r="G291" s="1"/>
      <c r="H291" s="1"/>
      <c r="I291" s="1"/>
      <c r="O291" s="1"/>
      <c r="P291" s="1"/>
    </row>
    <row r="292" spans="1:16" x14ac:dyDescent="0.25">
      <c r="A292" s="6"/>
      <c r="C292" s="1"/>
      <c r="D292" s="7"/>
      <c r="E292" s="1"/>
      <c r="F292" s="1"/>
      <c r="G292" s="1"/>
      <c r="H292" s="1"/>
      <c r="I292" s="1"/>
      <c r="O292" s="1"/>
      <c r="P292" s="1"/>
    </row>
    <row r="293" spans="1:16" x14ac:dyDescent="0.25">
      <c r="A293" s="6"/>
      <c r="C293" s="1"/>
      <c r="D293" s="7"/>
      <c r="E293" s="1"/>
      <c r="F293" s="1"/>
      <c r="G293" s="1"/>
      <c r="H293" s="1"/>
      <c r="I293" s="1"/>
      <c r="O293" s="1"/>
      <c r="P293" s="1"/>
    </row>
    <row r="294" spans="1:16" x14ac:dyDescent="0.25">
      <c r="A294" s="6"/>
      <c r="C294" s="1"/>
      <c r="D294" s="7"/>
      <c r="E294" s="1"/>
      <c r="F294" s="1"/>
      <c r="G294" s="1"/>
      <c r="H294" s="1"/>
      <c r="I294" s="1"/>
      <c r="O294" s="1"/>
      <c r="P294" s="1"/>
    </row>
    <row r="295" spans="1:16" x14ac:dyDescent="0.25">
      <c r="A295" s="6"/>
      <c r="C295" s="1"/>
      <c r="D295" s="7"/>
      <c r="E295" s="1"/>
      <c r="F295" s="1"/>
      <c r="G295" s="1"/>
      <c r="H295" s="1"/>
      <c r="I295" s="1"/>
      <c r="O295" s="1"/>
      <c r="P295" s="1"/>
    </row>
    <row r="296" spans="1:16" x14ac:dyDescent="0.25">
      <c r="A296" s="6"/>
      <c r="C296" s="1"/>
      <c r="D296" s="7"/>
      <c r="E296" s="1"/>
      <c r="F296" s="1"/>
      <c r="G296" s="1"/>
      <c r="H296" s="1"/>
      <c r="I296" s="1"/>
      <c r="O296" s="1"/>
      <c r="P296" s="1"/>
    </row>
    <row r="297" spans="1:16" x14ac:dyDescent="0.25">
      <c r="A297" s="6"/>
      <c r="C297" s="1"/>
      <c r="D297" s="7"/>
      <c r="E297" s="1"/>
      <c r="F297" s="1"/>
      <c r="G297" s="1"/>
      <c r="H297" s="1"/>
      <c r="I297" s="1"/>
      <c r="O297" s="1"/>
      <c r="P297" s="1"/>
    </row>
    <row r="298" spans="1:16" x14ac:dyDescent="0.25">
      <c r="A298" s="6"/>
      <c r="C298" s="1"/>
      <c r="D298" s="7"/>
      <c r="E298" s="1"/>
      <c r="F298" s="1"/>
      <c r="G298" s="1"/>
      <c r="H298" s="1"/>
      <c r="I298" s="1"/>
      <c r="O298" s="1"/>
      <c r="P298" s="1"/>
    </row>
    <row r="299" spans="1:16" x14ac:dyDescent="0.25">
      <c r="A299" s="6"/>
      <c r="C299" s="1"/>
      <c r="D299" s="7"/>
      <c r="E299" s="1"/>
      <c r="F299" s="1"/>
      <c r="G299" s="1"/>
      <c r="H299" s="1"/>
      <c r="I299" s="1"/>
      <c r="O299" s="1"/>
      <c r="P299" s="1"/>
    </row>
    <row r="300" spans="1:16" x14ac:dyDescent="0.25">
      <c r="A300" s="6"/>
      <c r="C300" s="1"/>
      <c r="D300" s="7"/>
      <c r="E300" s="1"/>
      <c r="F300" s="1"/>
      <c r="G300" s="1"/>
      <c r="H300" s="1"/>
      <c r="I300" s="1"/>
      <c r="O300" s="1"/>
      <c r="P300" s="1"/>
    </row>
    <row r="301" spans="1:16" x14ac:dyDescent="0.25">
      <c r="A301" s="6"/>
      <c r="C301" s="1"/>
      <c r="D301" s="7"/>
      <c r="E301" s="1"/>
      <c r="F301" s="1"/>
      <c r="G301" s="1"/>
      <c r="H301" s="1"/>
      <c r="I301" s="1"/>
      <c r="O301" s="1"/>
      <c r="P301" s="1"/>
    </row>
    <row r="302" spans="1:16" x14ac:dyDescent="0.25">
      <c r="A302" s="6"/>
      <c r="C302" s="1"/>
      <c r="D302" s="7"/>
      <c r="E302" s="1"/>
      <c r="F302" s="1"/>
      <c r="G302" s="1"/>
      <c r="H302" s="1"/>
      <c r="I302" s="1"/>
      <c r="O302" s="1"/>
      <c r="P302" s="1"/>
    </row>
    <row r="303" spans="1:16" x14ac:dyDescent="0.25">
      <c r="A303" s="6"/>
      <c r="C303" s="1"/>
      <c r="D303" s="7"/>
      <c r="E303" s="1"/>
      <c r="F303" s="1"/>
      <c r="G303" s="1"/>
      <c r="H303" s="1"/>
      <c r="I303" s="1"/>
      <c r="O303" s="1"/>
      <c r="P303" s="1"/>
    </row>
    <row r="304" spans="1:16" x14ac:dyDescent="0.25">
      <c r="A304" s="6"/>
      <c r="C304" s="1"/>
      <c r="D304" s="7"/>
      <c r="E304" s="1"/>
      <c r="F304" s="1"/>
      <c r="G304" s="1"/>
      <c r="H304" s="1"/>
      <c r="I304" s="1"/>
      <c r="O304" s="1"/>
      <c r="P304" s="1"/>
    </row>
    <row r="305" spans="1:16" x14ac:dyDescent="0.25">
      <c r="A305" s="6"/>
      <c r="C305" s="1"/>
      <c r="D305" s="7"/>
      <c r="E305" s="1"/>
      <c r="F305" s="1"/>
      <c r="G305" s="1"/>
      <c r="H305" s="1"/>
      <c r="I305" s="1"/>
      <c r="O305" s="1"/>
      <c r="P305" s="1"/>
    </row>
    <row r="306" spans="1:16" x14ac:dyDescent="0.25">
      <c r="A306" s="6"/>
      <c r="C306" s="1"/>
      <c r="D306" s="7"/>
      <c r="E306" s="1"/>
      <c r="F306" s="1"/>
      <c r="G306" s="1"/>
      <c r="H306" s="1"/>
      <c r="I306" s="1"/>
      <c r="O306" s="1"/>
      <c r="P306" s="1"/>
    </row>
    <row r="307" spans="1:16" x14ac:dyDescent="0.25">
      <c r="A307" s="6"/>
      <c r="C307" s="1"/>
      <c r="D307" s="7"/>
      <c r="E307" s="1"/>
      <c r="F307" s="1"/>
      <c r="G307" s="1"/>
      <c r="H307" s="1"/>
      <c r="I307" s="1"/>
      <c r="O307" s="1"/>
      <c r="P307" s="1"/>
    </row>
    <row r="308" spans="1:16" x14ac:dyDescent="0.25">
      <c r="A308" s="6"/>
      <c r="C308" s="1"/>
      <c r="D308" s="7"/>
      <c r="E308" s="1"/>
      <c r="F308" s="1"/>
      <c r="G308" s="1"/>
      <c r="H308" s="1"/>
      <c r="I308" s="1"/>
      <c r="O308" s="1"/>
      <c r="P308" s="1"/>
    </row>
    <row r="309" spans="1:16" x14ac:dyDescent="0.25">
      <c r="A309" s="6"/>
      <c r="C309" s="1"/>
      <c r="D309" s="7"/>
      <c r="E309" s="1"/>
      <c r="F309" s="1"/>
      <c r="G309" s="1"/>
      <c r="H309" s="1"/>
      <c r="I309" s="1"/>
      <c r="O309" s="1"/>
      <c r="P309" s="1"/>
    </row>
    <row r="310" spans="1:16" x14ac:dyDescent="0.25">
      <c r="A310" s="6"/>
      <c r="C310" s="1"/>
      <c r="D310" s="7"/>
      <c r="E310" s="1"/>
      <c r="F310" s="1"/>
      <c r="G310" s="1"/>
      <c r="H310" s="1"/>
      <c r="I310" s="1"/>
      <c r="O310" s="1"/>
      <c r="P310" s="1"/>
    </row>
    <row r="311" spans="1:16" x14ac:dyDescent="0.25">
      <c r="A311" s="6"/>
      <c r="C311" s="1"/>
      <c r="D311" s="7"/>
      <c r="E311" s="1"/>
      <c r="F311" s="1"/>
      <c r="G311" s="1"/>
      <c r="H311" s="1"/>
      <c r="I311" s="1"/>
      <c r="O311" s="1"/>
      <c r="P311" s="1"/>
    </row>
    <row r="312" spans="1:16" x14ac:dyDescent="0.25">
      <c r="A312" s="6"/>
      <c r="C312" s="1"/>
      <c r="D312" s="7"/>
      <c r="E312" s="1"/>
      <c r="F312" s="1"/>
      <c r="G312" s="1"/>
      <c r="H312" s="1"/>
      <c r="I312" s="1"/>
      <c r="O312" s="1"/>
      <c r="P312" s="1"/>
    </row>
    <row r="313" spans="1:16" x14ac:dyDescent="0.25">
      <c r="A313" s="6"/>
      <c r="C313" s="1"/>
      <c r="D313" s="7"/>
      <c r="E313" s="1"/>
      <c r="F313" s="1"/>
      <c r="G313" s="1"/>
      <c r="H313" s="1"/>
      <c r="I313" s="1"/>
      <c r="O313" s="1"/>
      <c r="P313" s="1"/>
    </row>
    <row r="314" spans="1:16" x14ac:dyDescent="0.25">
      <c r="A314" s="6"/>
      <c r="C314" s="1"/>
      <c r="D314" s="7"/>
      <c r="E314" s="1"/>
      <c r="F314" s="1"/>
      <c r="G314" s="1"/>
      <c r="H314" s="1"/>
      <c r="I314" s="1"/>
      <c r="O314" s="1"/>
      <c r="P314" s="1"/>
    </row>
    <row r="315" spans="1:16" x14ac:dyDescent="0.25">
      <c r="A315" s="6"/>
      <c r="C315" s="1"/>
      <c r="D315" s="7"/>
      <c r="E315" s="1"/>
      <c r="F315" s="1"/>
      <c r="G315" s="1"/>
      <c r="H315" s="1"/>
      <c r="I315" s="1"/>
      <c r="O315" s="1"/>
      <c r="P315" s="1"/>
    </row>
    <row r="316" spans="1:16" x14ac:dyDescent="0.25">
      <c r="A316" s="6"/>
      <c r="C316" s="1"/>
      <c r="D316" s="7"/>
      <c r="E316" s="1"/>
      <c r="F316" s="1"/>
      <c r="G316" s="1"/>
      <c r="H316" s="1"/>
      <c r="I316" s="1"/>
      <c r="O316" s="1"/>
      <c r="P316" s="1"/>
    </row>
    <row r="317" spans="1:16" x14ac:dyDescent="0.25">
      <c r="A317" s="6"/>
      <c r="C317" s="1"/>
      <c r="D317" s="7"/>
      <c r="E317" s="1"/>
      <c r="F317" s="1"/>
      <c r="G317" s="1"/>
      <c r="H317" s="1"/>
      <c r="I317" s="1"/>
      <c r="O317" s="1"/>
      <c r="P317" s="1"/>
    </row>
    <row r="318" spans="1:16" x14ac:dyDescent="0.25">
      <c r="A318" s="6"/>
      <c r="C318" s="1"/>
      <c r="D318" s="7"/>
      <c r="E318" s="1"/>
      <c r="F318" s="1"/>
      <c r="G318" s="1"/>
      <c r="H318" s="1"/>
      <c r="I318" s="1"/>
      <c r="O318" s="1"/>
      <c r="P318" s="1"/>
    </row>
    <row r="319" spans="1:16" x14ac:dyDescent="0.25">
      <c r="A319" s="6"/>
      <c r="C319" s="1"/>
      <c r="D319" s="7"/>
      <c r="E319" s="1"/>
      <c r="F319" s="1"/>
      <c r="G319" s="1"/>
      <c r="H319" s="1"/>
      <c r="I319" s="1"/>
      <c r="O319" s="1"/>
      <c r="P319" s="1"/>
    </row>
    <row r="320" spans="1:16" x14ac:dyDescent="0.25">
      <c r="A320" s="6"/>
      <c r="C320" s="1"/>
      <c r="D320" s="7"/>
      <c r="E320" s="1"/>
      <c r="F320" s="1"/>
      <c r="G320" s="1"/>
      <c r="H320" s="1"/>
      <c r="I320" s="1"/>
      <c r="O320" s="1"/>
      <c r="P320" s="1"/>
    </row>
    <row r="321" spans="1:16" x14ac:dyDescent="0.25">
      <c r="A321" s="6"/>
      <c r="C321" s="1"/>
      <c r="D321" s="7"/>
      <c r="E321" s="1"/>
      <c r="F321" s="1"/>
      <c r="G321" s="1"/>
      <c r="H321" s="1"/>
      <c r="I321" s="1"/>
      <c r="O321" s="1"/>
      <c r="P321" s="1"/>
    </row>
    <row r="322" spans="1:16" x14ac:dyDescent="0.25">
      <c r="A322" s="6"/>
      <c r="C322" s="1"/>
      <c r="D322" s="7"/>
      <c r="E322" s="1"/>
      <c r="F322" s="1"/>
      <c r="G322" s="1"/>
      <c r="H322" s="1"/>
      <c r="I322" s="1"/>
      <c r="O322" s="1"/>
      <c r="P322" s="1"/>
    </row>
    <row r="323" spans="1:16" x14ac:dyDescent="0.25">
      <c r="A323" s="6"/>
      <c r="C323" s="1"/>
      <c r="D323" s="7"/>
      <c r="E323" s="1"/>
      <c r="F323" s="1"/>
      <c r="G323" s="1"/>
      <c r="H323" s="1"/>
      <c r="I323" s="1"/>
      <c r="O323" s="1"/>
      <c r="P323" s="1"/>
    </row>
    <row r="324" spans="1:16" x14ac:dyDescent="0.25">
      <c r="A324" s="6"/>
      <c r="C324" s="1"/>
      <c r="D324" s="7"/>
      <c r="E324" s="1"/>
      <c r="F324" s="1"/>
      <c r="G324" s="1"/>
      <c r="H324" s="1"/>
      <c r="I324" s="1"/>
      <c r="O324" s="1"/>
      <c r="P324" s="1"/>
    </row>
    <row r="325" spans="1:16" x14ac:dyDescent="0.25">
      <c r="A325" s="6"/>
      <c r="C325" s="1"/>
      <c r="D325" s="7"/>
      <c r="E325" s="1"/>
      <c r="F325" s="1"/>
      <c r="G325" s="1"/>
      <c r="H325" s="1"/>
      <c r="I325" s="1"/>
      <c r="O325" s="1"/>
      <c r="P325" s="1"/>
    </row>
    <row r="326" spans="1:16" x14ac:dyDescent="0.25">
      <c r="A326" s="6"/>
      <c r="C326" s="1"/>
      <c r="D326" s="7"/>
      <c r="E326" s="1"/>
      <c r="F326" s="1"/>
      <c r="G326" s="1"/>
      <c r="H326" s="1"/>
      <c r="I326" s="1"/>
      <c r="O326" s="1"/>
      <c r="P326" s="1"/>
    </row>
    <row r="327" spans="1:16" x14ac:dyDescent="0.25">
      <c r="A327" s="6"/>
      <c r="C327" s="1"/>
      <c r="D327" s="7"/>
      <c r="E327" s="1"/>
      <c r="F327" s="1"/>
      <c r="G327" s="1"/>
      <c r="H327" s="1"/>
      <c r="I327" s="1"/>
      <c r="O327" s="1"/>
      <c r="P327" s="1"/>
    </row>
    <row r="328" spans="1:16" x14ac:dyDescent="0.25">
      <c r="A328" s="6"/>
      <c r="C328" s="1"/>
      <c r="D328" s="7"/>
      <c r="E328" s="1"/>
      <c r="F328" s="1"/>
      <c r="G328" s="1"/>
      <c r="H328" s="1"/>
      <c r="I328" s="1"/>
      <c r="O328" s="1"/>
      <c r="P328" s="1"/>
    </row>
    <row r="329" spans="1:16" x14ac:dyDescent="0.25">
      <c r="A329" s="6"/>
      <c r="C329" s="1"/>
      <c r="D329" s="7"/>
      <c r="E329" s="1"/>
      <c r="F329" s="1"/>
      <c r="G329" s="1"/>
      <c r="H329" s="1"/>
      <c r="I329" s="1"/>
      <c r="O329" s="1"/>
      <c r="P329" s="1"/>
    </row>
    <row r="330" spans="1:16" x14ac:dyDescent="0.25">
      <c r="A330" s="6"/>
      <c r="C330" s="1"/>
      <c r="D330" s="7"/>
      <c r="E330" s="1"/>
      <c r="F330" s="1"/>
      <c r="G330" s="1"/>
      <c r="H330" s="1"/>
      <c r="I330" s="1"/>
      <c r="O330" s="1"/>
      <c r="P330" s="1"/>
    </row>
    <row r="331" spans="1:16" x14ac:dyDescent="0.25">
      <c r="A331" s="6"/>
      <c r="C331" s="1"/>
      <c r="D331" s="7"/>
      <c r="E331" s="1"/>
      <c r="F331" s="1"/>
      <c r="G331" s="1"/>
      <c r="H331" s="1"/>
      <c r="I331" s="1"/>
      <c r="O331" s="1"/>
      <c r="P331" s="1"/>
    </row>
    <row r="332" spans="1:16" x14ac:dyDescent="0.25">
      <c r="A332" s="6"/>
      <c r="C332" s="1"/>
      <c r="D332" s="7"/>
      <c r="E332" s="1"/>
      <c r="F332" s="1"/>
      <c r="G332" s="1"/>
      <c r="H332" s="1"/>
      <c r="I332" s="1"/>
      <c r="O332" s="1"/>
      <c r="P332" s="1"/>
    </row>
    <row r="333" spans="1:16" x14ac:dyDescent="0.25">
      <c r="A333" s="6"/>
      <c r="C333" s="1"/>
      <c r="D333" s="7"/>
      <c r="E333" s="1"/>
      <c r="F333" s="1"/>
      <c r="G333" s="1"/>
      <c r="H333" s="1"/>
      <c r="I333" s="1"/>
      <c r="O333" s="1"/>
      <c r="P333" s="1"/>
    </row>
    <row r="334" spans="1:16" x14ac:dyDescent="0.25">
      <c r="A334" s="6"/>
      <c r="C334" s="1"/>
      <c r="D334" s="7"/>
      <c r="E334" s="1"/>
      <c r="F334" s="1"/>
      <c r="G334" s="1"/>
      <c r="H334" s="1"/>
      <c r="I334" s="1"/>
      <c r="O334" s="1"/>
      <c r="P334" s="1"/>
    </row>
    <row r="335" spans="1:16" x14ac:dyDescent="0.25">
      <c r="A335" s="6"/>
      <c r="C335" s="1"/>
      <c r="D335" s="7"/>
      <c r="E335" s="1"/>
      <c r="F335" s="1"/>
      <c r="G335" s="1"/>
      <c r="H335" s="1"/>
      <c r="I335" s="1"/>
      <c r="O335" s="1"/>
      <c r="P335" s="1"/>
    </row>
    <row r="336" spans="1:16" x14ac:dyDescent="0.25">
      <c r="A336" s="6"/>
      <c r="C336" s="1"/>
      <c r="D336" s="7"/>
      <c r="E336" s="1"/>
      <c r="F336" s="1"/>
      <c r="G336" s="1"/>
      <c r="H336" s="1"/>
      <c r="I336" s="1"/>
      <c r="O336" s="1"/>
      <c r="P336" s="1"/>
    </row>
    <row r="337" spans="1:16" x14ac:dyDescent="0.25">
      <c r="A337" s="6"/>
      <c r="C337" s="1"/>
      <c r="D337" s="7"/>
      <c r="E337" s="1"/>
      <c r="F337" s="1"/>
      <c r="G337" s="1"/>
      <c r="H337" s="1"/>
      <c r="I337" s="1"/>
      <c r="O337" s="1"/>
      <c r="P337" s="1"/>
    </row>
    <row r="338" spans="1:16" x14ac:dyDescent="0.25">
      <c r="A338" s="6"/>
      <c r="C338" s="1"/>
      <c r="D338" s="7"/>
      <c r="E338" s="1"/>
      <c r="F338" s="1"/>
      <c r="G338" s="1"/>
      <c r="H338" s="1"/>
      <c r="I338" s="1"/>
      <c r="O338" s="1"/>
      <c r="P338" s="1"/>
    </row>
    <row r="339" spans="1:16" x14ac:dyDescent="0.25">
      <c r="A339" s="6"/>
      <c r="C339" s="1"/>
      <c r="D339" s="7"/>
      <c r="E339" s="1"/>
      <c r="F339" s="1"/>
      <c r="G339" s="1"/>
      <c r="H339" s="1"/>
      <c r="I339" s="1"/>
      <c r="O339" s="1"/>
      <c r="P339" s="1"/>
    </row>
    <row r="340" spans="1:16" x14ac:dyDescent="0.25">
      <c r="A340" s="6"/>
      <c r="C340" s="1"/>
      <c r="D340" s="7"/>
      <c r="E340" s="1"/>
      <c r="F340" s="1"/>
      <c r="G340" s="1"/>
      <c r="H340" s="1"/>
      <c r="I340" s="1"/>
      <c r="O340" s="1"/>
      <c r="P340" s="1"/>
    </row>
    <row r="341" spans="1:16" x14ac:dyDescent="0.25">
      <c r="A341" s="6"/>
      <c r="C341" s="1"/>
      <c r="D341" s="7"/>
      <c r="E341" s="1"/>
      <c r="F341" s="1"/>
      <c r="G341" s="1"/>
      <c r="H341" s="1"/>
      <c r="I341" s="1"/>
      <c r="O341" s="1"/>
      <c r="P341" s="1"/>
    </row>
    <row r="342" spans="1:16" x14ac:dyDescent="0.25">
      <c r="A342" s="6"/>
      <c r="C342" s="1"/>
      <c r="D342" s="7"/>
      <c r="E342" s="1"/>
      <c r="F342" s="1"/>
      <c r="G342" s="1"/>
      <c r="H342" s="1"/>
      <c r="I342" s="1"/>
      <c r="O342" s="1"/>
      <c r="P342" s="1"/>
    </row>
    <row r="343" spans="1:16" x14ac:dyDescent="0.25">
      <c r="A343" s="6"/>
      <c r="C343" s="1"/>
      <c r="D343" s="7"/>
      <c r="E343" s="1"/>
      <c r="F343" s="1"/>
      <c r="G343" s="1"/>
      <c r="H343" s="1"/>
      <c r="I343" s="1"/>
      <c r="O343" s="1"/>
      <c r="P343" s="1"/>
    </row>
    <row r="344" spans="1:16" x14ac:dyDescent="0.25">
      <c r="A344" s="6"/>
      <c r="C344" s="1"/>
      <c r="D344" s="7"/>
      <c r="E344" s="1"/>
      <c r="F344" s="1"/>
      <c r="G344" s="1"/>
      <c r="H344" s="1"/>
      <c r="I344" s="1"/>
      <c r="O344" s="1"/>
      <c r="P344" s="1"/>
    </row>
    <row r="345" spans="1:16" x14ac:dyDescent="0.25">
      <c r="A345" s="6"/>
      <c r="C345" s="1"/>
      <c r="D345" s="7"/>
      <c r="E345" s="1"/>
      <c r="F345" s="1"/>
      <c r="G345" s="1"/>
      <c r="H345" s="1"/>
      <c r="I345" s="1"/>
      <c r="O345" s="1"/>
      <c r="P345" s="1"/>
    </row>
    <row r="346" spans="1:16" x14ac:dyDescent="0.25">
      <c r="A346" s="6"/>
      <c r="C346" s="1"/>
      <c r="D346" s="7"/>
      <c r="E346" s="1"/>
      <c r="F346" s="1"/>
      <c r="G346" s="1"/>
      <c r="H346" s="1"/>
      <c r="I346" s="1"/>
      <c r="O346" s="1"/>
      <c r="P346" s="1"/>
    </row>
    <row r="347" spans="1:16" x14ac:dyDescent="0.25">
      <c r="A347" s="6"/>
      <c r="C347" s="1"/>
      <c r="D347" s="7"/>
      <c r="E347" s="1"/>
      <c r="F347" s="1"/>
      <c r="G347" s="1"/>
      <c r="H347" s="1"/>
      <c r="I347" s="1"/>
      <c r="O347" s="1"/>
      <c r="P347" s="1"/>
    </row>
    <row r="348" spans="1:16" x14ac:dyDescent="0.25">
      <c r="A348" s="6"/>
      <c r="C348" s="1"/>
      <c r="D348" s="7"/>
      <c r="E348" s="1"/>
      <c r="F348" s="1"/>
      <c r="G348" s="1"/>
      <c r="H348" s="1"/>
      <c r="I348" s="1"/>
      <c r="O348" s="1"/>
      <c r="P348" s="1"/>
    </row>
    <row r="349" spans="1:16" x14ac:dyDescent="0.25">
      <c r="A349" s="6"/>
      <c r="C349" s="1"/>
      <c r="D349" s="7"/>
      <c r="E349" s="1"/>
      <c r="F349" s="1"/>
      <c r="G349" s="1"/>
      <c r="H349" s="1"/>
      <c r="I349" s="1"/>
      <c r="O349" s="1"/>
      <c r="P349" s="1"/>
    </row>
    <row r="350" spans="1:16" x14ac:dyDescent="0.25">
      <c r="A350" s="6"/>
      <c r="C350" s="1"/>
      <c r="D350" s="7"/>
      <c r="E350" s="1"/>
      <c r="F350" s="1"/>
      <c r="G350" s="1"/>
      <c r="H350" s="1"/>
      <c r="I350" s="1"/>
      <c r="O350" s="1"/>
      <c r="P350" s="1"/>
    </row>
    <row r="351" spans="1:16" x14ac:dyDescent="0.25">
      <c r="A351" s="6"/>
      <c r="C351" s="1"/>
      <c r="D351" s="7"/>
      <c r="E351" s="1"/>
      <c r="F351" s="1"/>
      <c r="G351" s="1"/>
      <c r="H351" s="1"/>
      <c r="I351" s="1"/>
      <c r="O351" s="1"/>
      <c r="P351" s="1"/>
    </row>
    <row r="352" spans="1:16" x14ac:dyDescent="0.25">
      <c r="A352" s="6"/>
      <c r="C352" s="1"/>
      <c r="D352" s="7"/>
      <c r="E352" s="1"/>
      <c r="F352" s="1"/>
      <c r="G352" s="1"/>
      <c r="H352" s="1"/>
      <c r="I352" s="1"/>
      <c r="O352" s="1"/>
      <c r="P352" s="1"/>
    </row>
    <row r="353" spans="1:16" x14ac:dyDescent="0.25">
      <c r="A353" s="6"/>
      <c r="C353" s="1"/>
      <c r="D353" s="7"/>
      <c r="E353" s="1"/>
      <c r="F353" s="1"/>
      <c r="G353" s="1"/>
      <c r="H353" s="1"/>
      <c r="I353" s="1"/>
      <c r="O353" s="1"/>
      <c r="P353" s="1"/>
    </row>
    <row r="354" spans="1:16" x14ac:dyDescent="0.25">
      <c r="A354" s="6"/>
      <c r="C354" s="1"/>
      <c r="D354" s="7"/>
      <c r="E354" s="1"/>
      <c r="F354" s="1"/>
      <c r="G354" s="1"/>
      <c r="H354" s="1"/>
      <c r="I354" s="1"/>
      <c r="O354" s="1"/>
      <c r="P354" s="1"/>
    </row>
    <row r="355" spans="1:16" x14ac:dyDescent="0.25">
      <c r="A355" s="6"/>
      <c r="C355" s="1"/>
      <c r="D355" s="7"/>
      <c r="E355" s="1"/>
      <c r="F355" s="1"/>
      <c r="G355" s="1"/>
      <c r="H355" s="1"/>
      <c r="I355" s="1"/>
      <c r="O355" s="1"/>
      <c r="P355" s="1"/>
    </row>
    <row r="356" spans="1:16" x14ac:dyDescent="0.25">
      <c r="A356" s="6"/>
      <c r="C356" s="1"/>
      <c r="D356" s="7"/>
      <c r="E356" s="1"/>
      <c r="F356" s="1"/>
      <c r="G356" s="1"/>
      <c r="H356" s="1"/>
      <c r="I356" s="1"/>
      <c r="O356" s="1"/>
      <c r="P356" s="1"/>
    </row>
    <row r="357" spans="1:16" x14ac:dyDescent="0.25">
      <c r="A357" s="6"/>
      <c r="C357" s="1"/>
      <c r="D357" s="7"/>
      <c r="E357" s="1"/>
      <c r="F357" s="1"/>
      <c r="G357" s="1"/>
      <c r="H357" s="1"/>
      <c r="I357" s="1"/>
      <c r="O357" s="1"/>
      <c r="P357" s="1"/>
    </row>
    <row r="358" spans="1:16" x14ac:dyDescent="0.25">
      <c r="A358" s="6"/>
      <c r="C358" s="1"/>
      <c r="D358" s="7"/>
      <c r="E358" s="1"/>
      <c r="F358" s="1"/>
      <c r="G358" s="1"/>
      <c r="H358" s="1"/>
      <c r="I358" s="1"/>
      <c r="O358" s="1"/>
      <c r="P358" s="1"/>
    </row>
    <row r="359" spans="1:16" x14ac:dyDescent="0.25">
      <c r="A359" s="6"/>
      <c r="C359" s="1"/>
      <c r="D359" s="7"/>
      <c r="E359" s="1"/>
      <c r="F359" s="1"/>
      <c r="G359" s="1"/>
      <c r="H359" s="1"/>
      <c r="I359" s="1"/>
      <c r="O359" s="1"/>
      <c r="P359" s="1"/>
    </row>
    <row r="360" spans="1:16" x14ac:dyDescent="0.25">
      <c r="A360" s="6"/>
      <c r="C360" s="1"/>
      <c r="D360" s="7"/>
      <c r="E360" s="1"/>
      <c r="F360" s="1"/>
      <c r="G360" s="1"/>
      <c r="H360" s="1"/>
      <c r="I360" s="1"/>
      <c r="O360" s="1"/>
      <c r="P360" s="1"/>
    </row>
    <row r="361" spans="1:16" x14ac:dyDescent="0.25">
      <c r="A361" s="6"/>
      <c r="C361" s="1"/>
      <c r="D361" s="7"/>
      <c r="E361" s="1"/>
      <c r="F361" s="1"/>
      <c r="G361" s="1"/>
      <c r="H361" s="1"/>
      <c r="I361" s="1"/>
      <c r="O361" s="1"/>
      <c r="P361" s="1"/>
    </row>
    <row r="362" spans="1:16" x14ac:dyDescent="0.25">
      <c r="A362" s="6"/>
      <c r="C362" s="1"/>
      <c r="D362" s="7"/>
      <c r="E362" s="1"/>
      <c r="F362" s="1"/>
      <c r="G362" s="1"/>
      <c r="H362" s="1"/>
      <c r="I362" s="1"/>
      <c r="O362" s="1"/>
      <c r="P362" s="1"/>
    </row>
    <row r="363" spans="1:16" x14ac:dyDescent="0.25">
      <c r="A363" s="6"/>
      <c r="C363" s="1"/>
      <c r="D363" s="7"/>
      <c r="E363" s="1"/>
      <c r="F363" s="1"/>
      <c r="G363" s="1"/>
      <c r="H363" s="1"/>
      <c r="I363" s="1"/>
      <c r="O363" s="1"/>
      <c r="P363" s="1"/>
    </row>
    <row r="364" spans="1:16" x14ac:dyDescent="0.25">
      <c r="A364" s="6"/>
      <c r="C364" s="1"/>
      <c r="D364" s="7"/>
      <c r="E364" s="1"/>
      <c r="F364" s="1"/>
      <c r="G364" s="1"/>
      <c r="H364" s="1"/>
      <c r="I364" s="1"/>
      <c r="O364" s="1"/>
      <c r="P364" s="1"/>
    </row>
    <row r="365" spans="1:16" x14ac:dyDescent="0.25">
      <c r="A365" s="6"/>
      <c r="C365" s="1"/>
      <c r="D365" s="7"/>
      <c r="E365" s="1"/>
      <c r="F365" s="1"/>
      <c r="G365" s="1"/>
      <c r="H365" s="1"/>
      <c r="I365" s="1"/>
      <c r="O365" s="1"/>
      <c r="P365" s="1"/>
    </row>
    <row r="366" spans="1:16" x14ac:dyDescent="0.25">
      <c r="A366" s="6"/>
      <c r="C366" s="1"/>
      <c r="D366" s="7"/>
      <c r="E366" s="1"/>
      <c r="F366" s="1"/>
      <c r="G366" s="1"/>
      <c r="H366" s="1"/>
      <c r="I366" s="1"/>
      <c r="O366" s="1"/>
      <c r="P366" s="1"/>
    </row>
    <row r="367" spans="1:16" x14ac:dyDescent="0.25">
      <c r="A367" s="6"/>
      <c r="C367" s="1"/>
      <c r="D367" s="7"/>
      <c r="E367" s="1"/>
      <c r="F367" s="1"/>
      <c r="G367" s="1"/>
      <c r="H367" s="1"/>
      <c r="I367" s="1"/>
      <c r="O367" s="1"/>
      <c r="P367" s="1"/>
    </row>
    <row r="368" spans="1:16" x14ac:dyDescent="0.25">
      <c r="A368" s="6"/>
      <c r="C368" s="1"/>
      <c r="D368" s="7"/>
      <c r="E368" s="1"/>
      <c r="F368" s="1"/>
      <c r="G368" s="1"/>
      <c r="H368" s="1"/>
      <c r="I368" s="1"/>
      <c r="O368" s="1"/>
      <c r="P368" s="1"/>
    </row>
    <row r="369" spans="1:16" x14ac:dyDescent="0.25">
      <c r="A369" s="6"/>
      <c r="C369" s="1"/>
      <c r="D369" s="7"/>
      <c r="E369" s="1"/>
      <c r="F369" s="1"/>
      <c r="G369" s="1"/>
      <c r="H369" s="1"/>
      <c r="I369" s="1"/>
      <c r="O369" s="1"/>
      <c r="P369" s="1"/>
    </row>
    <row r="370" spans="1:16" x14ac:dyDescent="0.25">
      <c r="A370" s="6"/>
      <c r="C370" s="1"/>
      <c r="D370" s="7"/>
      <c r="E370" s="1"/>
      <c r="F370" s="1"/>
      <c r="G370" s="1"/>
      <c r="H370" s="1"/>
      <c r="I370" s="1"/>
      <c r="O370" s="1"/>
      <c r="P370" s="1"/>
    </row>
    <row r="371" spans="1:16" x14ac:dyDescent="0.25">
      <c r="A371" s="6"/>
      <c r="C371" s="1"/>
      <c r="D371" s="7"/>
      <c r="E371" s="1"/>
      <c r="F371" s="1"/>
      <c r="G371" s="1"/>
      <c r="H371" s="1"/>
      <c r="I371" s="1"/>
      <c r="O371" s="1"/>
      <c r="P371" s="1"/>
    </row>
    <row r="372" spans="1:16" x14ac:dyDescent="0.25">
      <c r="A372" s="6"/>
      <c r="C372" s="1"/>
      <c r="D372" s="7"/>
      <c r="E372" s="1"/>
      <c r="F372" s="1"/>
      <c r="G372" s="1"/>
      <c r="H372" s="1"/>
      <c r="I372" s="1"/>
      <c r="O372" s="1"/>
      <c r="P372" s="1"/>
    </row>
    <row r="373" spans="1:16" x14ac:dyDescent="0.25">
      <c r="A373" s="6"/>
      <c r="C373" s="1"/>
      <c r="D373" s="7"/>
      <c r="E373" s="1"/>
      <c r="F373" s="1"/>
      <c r="G373" s="1"/>
      <c r="H373" s="1"/>
      <c r="I373" s="1"/>
      <c r="O373" s="1"/>
      <c r="P373" s="1"/>
    </row>
  </sheetData>
  <sheetProtection insertColumns="0" insertRows="0" deleteColumns="0" deleteRows="0" autoFilter="0" pivotTables="0"/>
  <autoFilter ref="A9:N96" xr:uid="{00000000-0009-0000-0000-000007000000}"/>
  <printOptions horizontalCentered="1"/>
  <pageMargins left="0.23622047244094491" right="0.23622047244094491" top="0.74803149606299213" bottom="0.74803149606299213" header="0.31496062992125984" footer="0.31496062992125984"/>
  <pageSetup paperSize="9" scale="61" fitToHeight="0" orientation="landscape" r:id="rId1"/>
  <rowBreaks count="1" manualBreakCount="1">
    <brk id="70" max="14"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10">
    <pageSetUpPr fitToPage="1"/>
  </sheetPr>
  <dimension ref="A1:V116"/>
  <sheetViews>
    <sheetView zoomScaleNormal="100" workbookViewId="0">
      <selection activeCell="H64" sqref="H64"/>
    </sheetView>
  </sheetViews>
  <sheetFormatPr baseColWidth="10" defaultColWidth="11.5703125" defaultRowHeight="15" x14ac:dyDescent="0.25"/>
  <cols>
    <col min="1" max="1" width="11.5703125" style="1"/>
    <col min="2" max="2" width="14.28515625" style="1" bestFit="1" customWidth="1"/>
    <col min="3" max="3" width="85.42578125" style="7" customWidth="1"/>
    <col min="4" max="6" width="11.28515625" style="177" customWidth="1"/>
    <col min="7" max="7" width="8" style="77" bestFit="1" customWidth="1"/>
    <col min="8" max="8" width="9.42578125" style="78" bestFit="1" customWidth="1"/>
    <col min="9" max="9" width="10.140625" style="78" customWidth="1"/>
    <col min="10" max="10" width="9.85546875" style="1" bestFit="1" customWidth="1"/>
    <col min="11" max="11" width="8.7109375" style="1" bestFit="1" customWidth="1"/>
    <col min="12" max="12" width="10" style="1" customWidth="1"/>
    <col min="13" max="13" width="10.42578125" style="1" bestFit="1" customWidth="1"/>
    <col min="14" max="14" width="9.42578125" style="1" customWidth="1"/>
    <col min="15" max="15" width="11.5703125" style="4" customWidth="1"/>
    <col min="16" max="16" width="11.5703125" style="17" customWidth="1"/>
    <col min="17" max="16384" width="11.5703125" style="1"/>
  </cols>
  <sheetData>
    <row r="1" spans="1:22" x14ac:dyDescent="0.25">
      <c r="C1" s="86"/>
      <c r="D1" s="337"/>
      <c r="E1" s="90"/>
      <c r="F1" s="90"/>
      <c r="G1" s="90"/>
      <c r="H1" s="90"/>
      <c r="I1" s="90"/>
      <c r="J1" s="90"/>
      <c r="K1" s="90"/>
      <c r="L1" s="90"/>
      <c r="M1" s="90"/>
      <c r="N1" s="90"/>
      <c r="O1" s="17"/>
      <c r="P1" s="266"/>
    </row>
    <row r="2" spans="1:22" x14ac:dyDescent="0.25">
      <c r="C2" s="86"/>
      <c r="D2" s="337"/>
      <c r="E2" s="90"/>
      <c r="F2" s="90"/>
      <c r="G2" s="90"/>
      <c r="H2" s="90"/>
      <c r="I2" s="90"/>
      <c r="J2" s="90"/>
      <c r="K2" s="90"/>
      <c r="L2" s="90" t="s">
        <v>2</v>
      </c>
      <c r="M2" s="156" t="s">
        <v>2532</v>
      </c>
      <c r="N2" s="90"/>
      <c r="O2" s="17"/>
      <c r="P2" s="266"/>
    </row>
    <row r="3" spans="1:22" x14ac:dyDescent="0.25">
      <c r="C3" s="86"/>
      <c r="D3" s="337"/>
      <c r="E3" s="90"/>
      <c r="F3" s="90"/>
      <c r="G3" s="90"/>
      <c r="H3" s="90"/>
      <c r="I3" s="90"/>
      <c r="J3" s="90"/>
      <c r="K3" s="90"/>
      <c r="L3" s="90" t="s">
        <v>608</v>
      </c>
      <c r="M3" s="156" t="s">
        <v>611</v>
      </c>
      <c r="N3" s="90"/>
      <c r="Q3" s="175"/>
    </row>
    <row r="4" spans="1:22" x14ac:dyDescent="0.25">
      <c r="A4" s="92" t="s">
        <v>1710</v>
      </c>
      <c r="C4" s="86"/>
      <c r="D4" s="337"/>
      <c r="E4" s="90"/>
      <c r="F4" s="90"/>
      <c r="G4" s="90"/>
      <c r="H4" s="90"/>
      <c r="I4" s="90"/>
      <c r="J4" s="90"/>
      <c r="K4" s="90"/>
      <c r="L4" s="90" t="s">
        <v>3</v>
      </c>
      <c r="M4" s="98">
        <v>45362</v>
      </c>
      <c r="N4" s="90"/>
    </row>
    <row r="5" spans="1:22" ht="18.75" x14ac:dyDescent="0.25">
      <c r="A5" s="91" t="s">
        <v>1</v>
      </c>
      <c r="C5" s="86"/>
      <c r="D5" s="337"/>
      <c r="E5" s="90"/>
      <c r="F5" s="90"/>
      <c r="G5" s="90"/>
      <c r="H5" s="90"/>
      <c r="I5" s="90"/>
      <c r="J5" s="90"/>
      <c r="K5" s="90"/>
      <c r="L5" s="90"/>
      <c r="M5" s="90"/>
      <c r="N5" s="90"/>
    </row>
    <row r="6" spans="1:22" x14ac:dyDescent="0.25">
      <c r="A6" s="92"/>
      <c r="B6" s="92"/>
      <c r="D6" s="335"/>
      <c r="E6" s="176"/>
      <c r="F6" s="176"/>
      <c r="G6" s="22"/>
      <c r="H6" s="80"/>
      <c r="I6" s="80"/>
      <c r="J6" s="4"/>
      <c r="K6" s="4"/>
      <c r="L6" s="33"/>
      <c r="M6" s="33"/>
      <c r="N6" s="33"/>
      <c r="O6" s="1"/>
      <c r="P6" s="33"/>
    </row>
    <row r="7" spans="1:22" s="117" customFormat="1" ht="18.75" x14ac:dyDescent="0.3">
      <c r="A7" s="93" t="s">
        <v>3328</v>
      </c>
      <c r="C7" s="118"/>
      <c r="D7" s="178"/>
      <c r="E7" s="178"/>
      <c r="F7" s="178"/>
      <c r="G7" s="119"/>
      <c r="H7" s="120"/>
      <c r="I7" s="120"/>
      <c r="O7" s="5"/>
      <c r="P7" s="33"/>
    </row>
    <row r="8" spans="1:22" s="99" customFormat="1" ht="26.25" thickBot="1" x14ac:dyDescent="0.3">
      <c r="A8" s="94" t="s">
        <v>4</v>
      </c>
      <c r="B8" s="94" t="s">
        <v>5</v>
      </c>
      <c r="C8" s="95" t="s">
        <v>6</v>
      </c>
      <c r="D8" s="112" t="s">
        <v>3313</v>
      </c>
      <c r="E8" s="395" t="s">
        <v>3139</v>
      </c>
      <c r="F8" s="275" t="s">
        <v>2068</v>
      </c>
      <c r="G8" s="96" t="s">
        <v>1956</v>
      </c>
      <c r="H8" s="94" t="s">
        <v>7</v>
      </c>
      <c r="I8" s="112" t="s">
        <v>2324</v>
      </c>
      <c r="J8" s="96" t="s">
        <v>8</v>
      </c>
      <c r="K8" s="96" t="s">
        <v>620</v>
      </c>
      <c r="L8" s="112" t="s">
        <v>2323</v>
      </c>
      <c r="M8" s="194" t="s">
        <v>2270</v>
      </c>
      <c r="N8" s="194" t="s">
        <v>1957</v>
      </c>
      <c r="O8" s="56"/>
      <c r="P8" s="56"/>
      <c r="Q8" s="56"/>
      <c r="R8" s="56"/>
      <c r="S8" s="56"/>
      <c r="T8" s="56"/>
      <c r="U8" s="56"/>
      <c r="V8" s="56"/>
    </row>
    <row r="9" spans="1:22" s="56" customFormat="1" ht="14.25" thickTop="1" thickBot="1" x14ac:dyDescent="0.25">
      <c r="A9" s="124"/>
      <c r="B9" s="124"/>
      <c r="C9" s="125"/>
      <c r="D9" s="332" t="s">
        <v>611</v>
      </c>
      <c r="E9" s="276" t="s">
        <v>611</v>
      </c>
      <c r="F9" s="276" t="s">
        <v>2069</v>
      </c>
      <c r="G9" s="124"/>
      <c r="H9" s="124"/>
      <c r="I9" s="399" t="s">
        <v>2275</v>
      </c>
      <c r="J9" s="124"/>
      <c r="K9" s="124"/>
      <c r="L9" s="199" t="s">
        <v>1958</v>
      </c>
      <c r="M9" s="199"/>
      <c r="N9" s="200"/>
    </row>
    <row r="10" spans="1:22" s="56" customFormat="1" ht="19.5" thickTop="1" x14ac:dyDescent="0.25">
      <c r="A10" s="454" t="s">
        <v>3284</v>
      </c>
      <c r="B10" s="455" t="s">
        <v>3282</v>
      </c>
      <c r="C10" s="458" t="s">
        <v>3283</v>
      </c>
      <c r="D10" s="449"/>
      <c r="E10" s="450"/>
      <c r="F10" s="450"/>
      <c r="G10" s="451"/>
      <c r="H10" s="451"/>
      <c r="I10" s="451"/>
      <c r="J10" s="451"/>
      <c r="K10" s="451"/>
      <c r="L10" s="452"/>
      <c r="M10" s="452"/>
      <c r="N10" s="453"/>
    </row>
    <row r="11" spans="1:22" s="55" customFormat="1" ht="63.75" x14ac:dyDescent="0.25">
      <c r="A11" s="456" t="s">
        <v>3285</v>
      </c>
      <c r="B11" s="448" t="s">
        <v>624</v>
      </c>
      <c r="C11" s="457" t="s">
        <v>3310</v>
      </c>
      <c r="D11" s="338" t="s">
        <v>2276</v>
      </c>
      <c r="E11" s="279" t="s">
        <v>2276</v>
      </c>
      <c r="F11" s="280" t="s">
        <v>678</v>
      </c>
      <c r="G11" s="106" t="s">
        <v>2276</v>
      </c>
      <c r="H11" s="106" t="s">
        <v>2276</v>
      </c>
      <c r="I11" s="106" t="s">
        <v>2276</v>
      </c>
      <c r="J11" s="106" t="s">
        <v>2276</v>
      </c>
      <c r="K11" s="106" t="s">
        <v>2276</v>
      </c>
      <c r="L11" s="105" t="s">
        <v>2276</v>
      </c>
      <c r="M11" s="105" t="s">
        <v>2276</v>
      </c>
      <c r="N11" s="282"/>
      <c r="O11" s="54"/>
      <c r="P11" s="54"/>
      <c r="Q11" s="54"/>
      <c r="R11" s="54"/>
      <c r="S11" s="54"/>
      <c r="T11" s="54"/>
      <c r="U11" s="54"/>
      <c r="V11" s="54"/>
    </row>
    <row r="12" spans="1:22" s="54" customFormat="1" ht="12.75" x14ac:dyDescent="0.25">
      <c r="A12" s="111" t="s">
        <v>3295</v>
      </c>
      <c r="B12" s="55" t="s">
        <v>3298</v>
      </c>
      <c r="C12" s="104" t="s">
        <v>3286</v>
      </c>
      <c r="D12" s="338">
        <v>15300</v>
      </c>
      <c r="E12" s="279" t="s">
        <v>2276</v>
      </c>
      <c r="F12" s="280" t="s">
        <v>678</v>
      </c>
      <c r="G12" s="106" t="s">
        <v>1540</v>
      </c>
      <c r="H12" s="106">
        <v>1</v>
      </c>
      <c r="I12" s="106" t="s">
        <v>3317</v>
      </c>
      <c r="J12" s="106" t="s">
        <v>3317</v>
      </c>
      <c r="K12" s="106" t="s">
        <v>3317</v>
      </c>
      <c r="L12" s="105" t="s">
        <v>3317</v>
      </c>
      <c r="M12" s="105" t="s">
        <v>2273</v>
      </c>
      <c r="N12" s="282"/>
    </row>
    <row r="13" spans="1:22" s="55" customFormat="1" ht="12.75" x14ac:dyDescent="0.25">
      <c r="A13" s="110" t="s">
        <v>3296</v>
      </c>
      <c r="B13" s="55" t="s">
        <v>3297</v>
      </c>
      <c r="C13" s="104" t="s">
        <v>3287</v>
      </c>
      <c r="D13" s="338">
        <v>24300</v>
      </c>
      <c r="E13" s="279" t="s">
        <v>2276</v>
      </c>
      <c r="F13" s="280" t="s">
        <v>678</v>
      </c>
      <c r="G13" s="106" t="s">
        <v>1540</v>
      </c>
      <c r="H13" s="106">
        <v>1</v>
      </c>
      <c r="I13" s="106" t="s">
        <v>2276</v>
      </c>
      <c r="J13" s="106" t="s">
        <v>3317</v>
      </c>
      <c r="K13" s="106" t="s">
        <v>3317</v>
      </c>
      <c r="L13" s="105" t="s">
        <v>3317</v>
      </c>
      <c r="M13" s="105" t="s">
        <v>2273</v>
      </c>
      <c r="N13" s="282"/>
      <c r="O13" s="54"/>
      <c r="P13" s="54"/>
      <c r="Q13" s="54"/>
      <c r="R13" s="54"/>
      <c r="S13" s="54"/>
      <c r="T13" s="54"/>
      <c r="U13" s="54"/>
      <c r="V13" s="54"/>
    </row>
    <row r="14" spans="1:22" s="54" customFormat="1" ht="204" x14ac:dyDescent="0.25">
      <c r="A14" s="111" t="s">
        <v>3288</v>
      </c>
      <c r="B14" s="55" t="s">
        <v>3290</v>
      </c>
      <c r="C14" s="104" t="s">
        <v>3264</v>
      </c>
      <c r="D14" s="338">
        <v>6650.31</v>
      </c>
      <c r="E14" s="279" t="s">
        <v>2276</v>
      </c>
      <c r="F14" s="280" t="s">
        <v>678</v>
      </c>
      <c r="G14" s="106" t="s">
        <v>1566</v>
      </c>
      <c r="H14" s="106">
        <v>1</v>
      </c>
      <c r="I14" s="106" t="s">
        <v>2276</v>
      </c>
      <c r="J14" s="106" t="s">
        <v>3317</v>
      </c>
      <c r="K14" s="106" t="s">
        <v>3317</v>
      </c>
      <c r="L14" s="105" t="s">
        <v>3317</v>
      </c>
      <c r="M14" s="105" t="s">
        <v>2273</v>
      </c>
      <c r="N14" s="282"/>
    </row>
    <row r="15" spans="1:22" s="55" customFormat="1" ht="229.5" x14ac:dyDescent="0.25">
      <c r="A15" s="110" t="s">
        <v>3289</v>
      </c>
      <c r="B15" s="55" t="s">
        <v>3291</v>
      </c>
      <c r="C15" s="104" t="s">
        <v>3265</v>
      </c>
      <c r="D15" s="338">
        <v>2392.1999999999998</v>
      </c>
      <c r="E15" s="279" t="s">
        <v>2276</v>
      </c>
      <c r="F15" s="280" t="s">
        <v>678</v>
      </c>
      <c r="G15" s="106" t="s">
        <v>1566</v>
      </c>
      <c r="H15" s="106">
        <v>1</v>
      </c>
      <c r="I15" s="106" t="s">
        <v>2276</v>
      </c>
      <c r="J15" s="106" t="s">
        <v>3317</v>
      </c>
      <c r="K15" s="106" t="s">
        <v>3317</v>
      </c>
      <c r="L15" s="105" t="s">
        <v>3317</v>
      </c>
      <c r="M15" s="105" t="s">
        <v>2273</v>
      </c>
      <c r="N15" s="282"/>
      <c r="O15" s="54"/>
      <c r="P15" s="54"/>
      <c r="Q15" s="54"/>
      <c r="R15" s="54"/>
      <c r="S15" s="54"/>
      <c r="T15" s="54"/>
      <c r="U15" s="54"/>
      <c r="V15" s="54"/>
    </row>
    <row r="16" spans="1:22" s="230" customFormat="1" ht="18.75" x14ac:dyDescent="0.2">
      <c r="A16" s="454" t="s">
        <v>1999</v>
      </c>
      <c r="B16" s="455" t="s">
        <v>624</v>
      </c>
      <c r="C16" s="458" t="s">
        <v>3113</v>
      </c>
      <c r="D16" s="449" t="s">
        <v>2276</v>
      </c>
      <c r="E16" s="450" t="s">
        <v>2276</v>
      </c>
      <c r="F16" s="450" t="s">
        <v>678</v>
      </c>
      <c r="G16" s="451" t="s">
        <v>2276</v>
      </c>
      <c r="H16" s="451" t="s">
        <v>2276</v>
      </c>
      <c r="I16" s="451" t="s">
        <v>2276</v>
      </c>
      <c r="J16" s="451" t="s">
        <v>2276</v>
      </c>
      <c r="K16" s="451" t="s">
        <v>2276</v>
      </c>
      <c r="L16" s="452" t="s">
        <v>2276</v>
      </c>
      <c r="M16" s="452" t="s">
        <v>2276</v>
      </c>
      <c r="N16" s="453"/>
      <c r="O16" s="97"/>
      <c r="P16" s="356"/>
      <c r="Q16" s="97"/>
      <c r="R16" s="97"/>
      <c r="S16" s="97"/>
      <c r="T16" s="97"/>
      <c r="U16" s="97"/>
      <c r="V16" s="459"/>
    </row>
    <row r="17" spans="1:22" s="235" customFormat="1" ht="18.75" x14ac:dyDescent="0.2">
      <c r="A17" s="231" t="s">
        <v>2231</v>
      </c>
      <c r="B17" s="207" t="s">
        <v>622</v>
      </c>
      <c r="C17" s="208" t="s">
        <v>3114</v>
      </c>
      <c r="D17" s="232">
        <v>0</v>
      </c>
      <c r="E17" s="232">
        <v>0</v>
      </c>
      <c r="F17" s="232" t="s">
        <v>678</v>
      </c>
      <c r="G17" s="323">
        <v>0</v>
      </c>
      <c r="H17" s="233">
        <v>0</v>
      </c>
      <c r="I17" s="233" t="s">
        <v>2276</v>
      </c>
      <c r="J17" s="233">
        <v>0</v>
      </c>
      <c r="K17" s="314">
        <v>0</v>
      </c>
      <c r="L17" s="233">
        <v>0</v>
      </c>
      <c r="M17" s="233">
        <v>0</v>
      </c>
      <c r="N17" s="306"/>
      <c r="O17" s="97"/>
      <c r="P17" s="356"/>
      <c r="Q17" s="97"/>
      <c r="R17" s="97"/>
      <c r="S17" s="97"/>
      <c r="T17" s="97"/>
      <c r="U17" s="97"/>
      <c r="V17" s="83"/>
    </row>
    <row r="18" spans="1:22" s="235" customFormat="1" ht="25.5" x14ac:dyDescent="0.2">
      <c r="A18" s="55" t="s">
        <v>2950</v>
      </c>
      <c r="B18" s="55" t="s">
        <v>2950</v>
      </c>
      <c r="C18" s="104" t="s">
        <v>2948</v>
      </c>
      <c r="D18" s="338">
        <v>4.5</v>
      </c>
      <c r="E18" s="279">
        <v>4.5</v>
      </c>
      <c r="F18" s="280">
        <v>0</v>
      </c>
      <c r="G18" s="106" t="s">
        <v>1566</v>
      </c>
      <c r="H18" s="106">
        <v>1</v>
      </c>
      <c r="I18" s="106" t="s">
        <v>2276</v>
      </c>
      <c r="J18" s="106" t="s">
        <v>677</v>
      </c>
      <c r="K18" s="106" t="s">
        <v>677</v>
      </c>
      <c r="L18" s="105" t="s">
        <v>677</v>
      </c>
      <c r="M18" s="105" t="s">
        <v>2273</v>
      </c>
      <c r="N18" s="282"/>
      <c r="O18" s="97"/>
      <c r="P18" s="356"/>
      <c r="Q18" s="97"/>
      <c r="R18" s="97"/>
      <c r="S18" s="97"/>
      <c r="T18" s="97"/>
      <c r="U18" s="97"/>
      <c r="V18" s="83"/>
    </row>
    <row r="19" spans="1:22" s="235" customFormat="1" ht="25.5" x14ac:dyDescent="0.2">
      <c r="A19" s="55" t="s">
        <v>2951</v>
      </c>
      <c r="B19" s="55" t="s">
        <v>2951</v>
      </c>
      <c r="C19" s="104" t="s">
        <v>2949</v>
      </c>
      <c r="D19" s="338">
        <v>1.8</v>
      </c>
      <c r="E19" s="279">
        <v>1.8</v>
      </c>
      <c r="F19" s="280">
        <v>0</v>
      </c>
      <c r="G19" s="106" t="s">
        <v>1566</v>
      </c>
      <c r="H19" s="106">
        <v>1</v>
      </c>
      <c r="I19" s="106" t="s">
        <v>2276</v>
      </c>
      <c r="J19" s="106" t="s">
        <v>677</v>
      </c>
      <c r="K19" s="106" t="s">
        <v>677</v>
      </c>
      <c r="L19" s="105" t="s">
        <v>677</v>
      </c>
      <c r="M19" s="105" t="s">
        <v>2273</v>
      </c>
      <c r="N19" s="282"/>
      <c r="O19" s="97"/>
      <c r="P19" s="356"/>
      <c r="Q19" s="97"/>
      <c r="R19" s="97"/>
      <c r="S19" s="97"/>
      <c r="T19" s="97"/>
      <c r="U19" s="97"/>
      <c r="V19" s="83"/>
    </row>
    <row r="20" spans="1:22" s="235" customFormat="1" ht="12.75" x14ac:dyDescent="0.2">
      <c r="A20" s="55" t="s">
        <v>2363</v>
      </c>
      <c r="B20" s="55" t="s">
        <v>2363</v>
      </c>
      <c r="C20" s="104" t="s">
        <v>2797</v>
      </c>
      <c r="D20" s="338">
        <v>1787.4</v>
      </c>
      <c r="E20" s="279">
        <v>1787.4</v>
      </c>
      <c r="F20" s="280">
        <v>0</v>
      </c>
      <c r="G20" s="106" t="s">
        <v>1566</v>
      </c>
      <c r="H20" s="106">
        <v>1</v>
      </c>
      <c r="I20" s="106" t="s">
        <v>2276</v>
      </c>
      <c r="J20" s="106" t="s">
        <v>677</v>
      </c>
      <c r="K20" s="106" t="s">
        <v>677</v>
      </c>
      <c r="L20" s="105" t="s">
        <v>677</v>
      </c>
      <c r="M20" s="105" t="s">
        <v>2273</v>
      </c>
      <c r="N20" s="282"/>
      <c r="O20" s="97"/>
      <c r="P20" s="356"/>
      <c r="Q20" s="97"/>
      <c r="R20" s="97"/>
      <c r="S20" s="97"/>
      <c r="T20" s="97"/>
      <c r="U20" s="97"/>
      <c r="V20" s="83"/>
    </row>
    <row r="21" spans="1:22" s="235" customFormat="1" ht="25.5" x14ac:dyDescent="0.2">
      <c r="A21" s="55" t="s">
        <v>3058</v>
      </c>
      <c r="B21" s="55" t="s">
        <v>3059</v>
      </c>
      <c r="C21" s="104" t="s">
        <v>3243</v>
      </c>
      <c r="D21" s="338">
        <v>1080</v>
      </c>
      <c r="E21" s="279">
        <v>1080</v>
      </c>
      <c r="F21" s="280">
        <v>0</v>
      </c>
      <c r="G21" s="106" t="s">
        <v>1566</v>
      </c>
      <c r="H21" s="106">
        <v>1</v>
      </c>
      <c r="I21" s="106" t="s">
        <v>2276</v>
      </c>
      <c r="J21" s="106" t="s">
        <v>677</v>
      </c>
      <c r="K21" s="106" t="s">
        <v>677</v>
      </c>
      <c r="L21" s="105">
        <v>1</v>
      </c>
      <c r="M21" s="105" t="s">
        <v>2273</v>
      </c>
      <c r="N21" s="282"/>
      <c r="O21" s="97"/>
      <c r="P21" s="356"/>
      <c r="Q21" s="97"/>
      <c r="R21" s="97"/>
      <c r="S21" s="97"/>
      <c r="T21" s="97"/>
      <c r="U21" s="97"/>
      <c r="V21" s="83"/>
    </row>
    <row r="22" spans="1:22" s="235" customFormat="1" ht="12.75" x14ac:dyDescent="0.2">
      <c r="A22" s="55" t="s">
        <v>3273</v>
      </c>
      <c r="B22" s="55" t="s">
        <v>3273</v>
      </c>
      <c r="C22" s="104" t="s">
        <v>3275</v>
      </c>
      <c r="D22" s="338">
        <v>4275</v>
      </c>
      <c r="E22" s="279" t="s">
        <v>2276</v>
      </c>
      <c r="F22" s="280" t="s">
        <v>678</v>
      </c>
      <c r="G22" s="106" t="s">
        <v>1566</v>
      </c>
      <c r="H22" s="106">
        <v>1</v>
      </c>
      <c r="I22" s="106" t="s">
        <v>2276</v>
      </c>
      <c r="J22" s="106" t="s">
        <v>677</v>
      </c>
      <c r="K22" s="106" t="s">
        <v>677</v>
      </c>
      <c r="L22" s="105">
        <v>46.5</v>
      </c>
      <c r="M22" s="105" t="s">
        <v>2272</v>
      </c>
      <c r="N22" s="282"/>
      <c r="O22" s="97"/>
      <c r="P22" s="356"/>
      <c r="Q22" s="97"/>
      <c r="R22" s="97"/>
      <c r="S22" s="97"/>
      <c r="T22" s="97"/>
      <c r="U22" s="97"/>
      <c r="V22" s="83"/>
    </row>
    <row r="23" spans="1:22" s="235" customFormat="1" ht="25.5" x14ac:dyDescent="0.2">
      <c r="A23" s="448" t="s">
        <v>3292</v>
      </c>
      <c r="B23" s="55" t="s">
        <v>2276</v>
      </c>
      <c r="C23" s="457" t="s">
        <v>3311</v>
      </c>
      <c r="D23" s="338" t="s">
        <v>3317</v>
      </c>
      <c r="E23" s="279" t="s">
        <v>2276</v>
      </c>
      <c r="F23" s="280" t="s">
        <v>678</v>
      </c>
      <c r="G23" s="106" t="s">
        <v>2276</v>
      </c>
      <c r="H23" s="106" t="s">
        <v>2276</v>
      </c>
      <c r="I23" s="106" t="s">
        <v>2276</v>
      </c>
      <c r="J23" s="106" t="s">
        <v>2276</v>
      </c>
      <c r="K23" s="106" t="s">
        <v>2276</v>
      </c>
      <c r="L23" s="105" t="s">
        <v>2276</v>
      </c>
      <c r="M23" s="105" t="s">
        <v>2276</v>
      </c>
      <c r="N23" s="282"/>
      <c r="O23" s="97"/>
      <c r="P23" s="356"/>
      <c r="Q23" s="97"/>
      <c r="R23" s="97"/>
      <c r="S23" s="97"/>
      <c r="T23" s="97"/>
      <c r="U23" s="97"/>
      <c r="V23" s="83"/>
    </row>
    <row r="24" spans="1:22" s="235" customFormat="1" ht="18.75" x14ac:dyDescent="0.2">
      <c r="A24" s="231" t="s">
        <v>545</v>
      </c>
      <c r="B24" s="207" t="s">
        <v>624</v>
      </c>
      <c r="C24" s="208" t="s">
        <v>3299</v>
      </c>
      <c r="D24" s="232"/>
      <c r="E24" s="232"/>
      <c r="F24" s="232"/>
      <c r="G24" s="323"/>
      <c r="H24" s="233"/>
      <c r="I24" s="233"/>
      <c r="J24" s="233"/>
      <c r="K24" s="314"/>
      <c r="L24" s="233"/>
      <c r="M24" s="233"/>
      <c r="N24" s="306"/>
      <c r="O24" s="97"/>
      <c r="P24" s="356"/>
      <c r="Q24" s="97"/>
      <c r="R24" s="97"/>
      <c r="S24" s="97"/>
      <c r="T24" s="97"/>
      <c r="U24" s="97"/>
      <c r="V24" s="83"/>
    </row>
    <row r="25" spans="1:22" s="57" customFormat="1" ht="12.75" x14ac:dyDescent="0.25">
      <c r="A25" s="110" t="s">
        <v>547</v>
      </c>
      <c r="B25" s="55" t="s">
        <v>1594</v>
      </c>
      <c r="C25" s="107" t="s">
        <v>1595</v>
      </c>
      <c r="D25" s="338">
        <v>1110.8800000000001</v>
      </c>
      <c r="E25" s="279">
        <v>1038.2</v>
      </c>
      <c r="F25" s="280">
        <v>7.0005779233288448E-2</v>
      </c>
      <c r="G25" s="106" t="s">
        <v>1156</v>
      </c>
      <c r="H25" s="106">
        <v>1</v>
      </c>
      <c r="I25" s="106" t="s">
        <v>2276</v>
      </c>
      <c r="J25" s="106" t="s">
        <v>1159</v>
      </c>
      <c r="K25" s="106">
        <v>72</v>
      </c>
      <c r="L25" s="105">
        <v>1.25</v>
      </c>
      <c r="M25" s="105" t="s">
        <v>2272</v>
      </c>
      <c r="N25" s="282"/>
      <c r="O25" s="54"/>
      <c r="P25" s="54"/>
      <c r="Q25" s="54"/>
      <c r="R25" s="54"/>
      <c r="S25" s="54"/>
      <c r="T25" s="54"/>
      <c r="U25" s="54"/>
      <c r="V25" s="54"/>
    </row>
    <row r="26" spans="1:22" s="57" customFormat="1" ht="12.75" x14ac:dyDescent="0.25">
      <c r="A26" s="110" t="s">
        <v>548</v>
      </c>
      <c r="B26" s="55" t="s">
        <v>1596</v>
      </c>
      <c r="C26" s="107" t="s">
        <v>1597</v>
      </c>
      <c r="D26" s="338">
        <v>911.93</v>
      </c>
      <c r="E26" s="279">
        <v>1072.8499999999999</v>
      </c>
      <c r="F26" s="280">
        <v>-0.14999300927436265</v>
      </c>
      <c r="G26" s="106" t="s">
        <v>1156</v>
      </c>
      <c r="H26" s="106">
        <v>1</v>
      </c>
      <c r="I26" s="106" t="s">
        <v>2276</v>
      </c>
      <c r="J26" s="106" t="s">
        <v>1398</v>
      </c>
      <c r="K26" s="106">
        <v>2400</v>
      </c>
      <c r="L26" s="105">
        <v>8.6</v>
      </c>
      <c r="M26" s="105" t="s">
        <v>2271</v>
      </c>
      <c r="N26" s="282"/>
      <c r="O26" s="54"/>
      <c r="P26" s="54"/>
      <c r="Q26" s="54"/>
      <c r="R26" s="54"/>
      <c r="S26" s="54"/>
      <c r="T26" s="54"/>
      <c r="U26" s="54"/>
      <c r="V26" s="54"/>
    </row>
    <row r="27" spans="1:22" s="57" customFormat="1" ht="12.75" x14ac:dyDescent="0.25">
      <c r="A27" s="110" t="s">
        <v>549</v>
      </c>
      <c r="B27" s="55" t="s">
        <v>1598</v>
      </c>
      <c r="C27" s="107" t="s">
        <v>1599</v>
      </c>
      <c r="D27" s="338">
        <v>541.04</v>
      </c>
      <c r="E27" s="279">
        <v>636.52</v>
      </c>
      <c r="F27" s="280">
        <v>-0.15000314208508769</v>
      </c>
      <c r="G27" s="106" t="s">
        <v>1156</v>
      </c>
      <c r="H27" s="106">
        <v>1</v>
      </c>
      <c r="I27" s="106" t="s">
        <v>2276</v>
      </c>
      <c r="J27" s="106" t="s">
        <v>1398</v>
      </c>
      <c r="K27" s="106">
        <v>450</v>
      </c>
      <c r="L27" s="105">
        <v>7.8</v>
      </c>
      <c r="M27" s="105" t="s">
        <v>2271</v>
      </c>
      <c r="N27" s="282"/>
      <c r="O27" s="54"/>
      <c r="P27" s="54"/>
      <c r="Q27" s="54"/>
      <c r="R27" s="54"/>
      <c r="S27" s="54"/>
      <c r="T27" s="54"/>
      <c r="U27" s="54"/>
      <c r="V27" s="54"/>
    </row>
    <row r="28" spans="1:22" s="57" customFormat="1" ht="12.75" x14ac:dyDescent="0.25">
      <c r="A28" s="110" t="s">
        <v>550</v>
      </c>
      <c r="B28" s="55" t="s">
        <v>1600</v>
      </c>
      <c r="C28" s="107" t="s">
        <v>1601</v>
      </c>
      <c r="D28" s="338">
        <v>9856.94</v>
      </c>
      <c r="E28" s="279">
        <v>9212.09</v>
      </c>
      <c r="F28" s="280">
        <v>7.0000401646097721E-2</v>
      </c>
      <c r="G28" s="106" t="s">
        <v>1156</v>
      </c>
      <c r="H28" s="106">
        <v>1</v>
      </c>
      <c r="I28" s="106" t="s">
        <v>2276</v>
      </c>
      <c r="J28" s="106">
        <v>1</v>
      </c>
      <c r="K28" s="106">
        <v>10</v>
      </c>
      <c r="L28" s="105">
        <v>4</v>
      </c>
      <c r="M28" s="105" t="s">
        <v>2271</v>
      </c>
      <c r="N28" s="282"/>
      <c r="O28" s="54"/>
      <c r="P28" s="54"/>
      <c r="Q28" s="54"/>
      <c r="R28" s="54"/>
      <c r="S28" s="54"/>
      <c r="T28" s="54"/>
      <c r="U28" s="54"/>
      <c r="V28" s="54"/>
    </row>
    <row r="29" spans="1:22" s="27" customFormat="1" x14ac:dyDescent="0.25">
      <c r="A29" s="136" t="s">
        <v>551</v>
      </c>
      <c r="B29" s="76" t="s">
        <v>624</v>
      </c>
      <c r="C29" s="81" t="s">
        <v>1602</v>
      </c>
      <c r="D29" s="342"/>
      <c r="E29" s="179"/>
      <c r="F29" s="179"/>
      <c r="G29" s="137"/>
      <c r="H29" s="137"/>
      <c r="I29" s="137"/>
      <c r="J29" s="137"/>
      <c r="K29" s="137"/>
      <c r="L29" s="137"/>
      <c r="M29" s="137"/>
      <c r="N29" s="293"/>
      <c r="O29" s="11"/>
      <c r="P29" s="11"/>
      <c r="Q29" s="11"/>
      <c r="R29" s="11"/>
      <c r="S29" s="11"/>
      <c r="T29" s="11"/>
      <c r="U29" s="11"/>
      <c r="V29" s="11"/>
    </row>
    <row r="30" spans="1:22" s="57" customFormat="1" ht="12.75" x14ac:dyDescent="0.25">
      <c r="A30" s="111" t="s">
        <v>552</v>
      </c>
      <c r="B30" s="57" t="s">
        <v>1603</v>
      </c>
      <c r="C30" s="107" t="s">
        <v>1604</v>
      </c>
      <c r="D30" s="338">
        <v>11092</v>
      </c>
      <c r="E30" s="279">
        <v>11092</v>
      </c>
      <c r="F30" s="280">
        <v>0</v>
      </c>
      <c r="G30" s="106" t="s">
        <v>1540</v>
      </c>
      <c r="H30" s="106">
        <v>1</v>
      </c>
      <c r="I30" s="106" t="s">
        <v>2276</v>
      </c>
      <c r="J30" s="106" t="s">
        <v>1159</v>
      </c>
      <c r="K30" s="106">
        <v>18</v>
      </c>
      <c r="L30" s="105">
        <v>8.8000000000000007</v>
      </c>
      <c r="M30" s="105" t="s">
        <v>2272</v>
      </c>
      <c r="N30" s="282"/>
      <c r="O30" s="54"/>
      <c r="P30" s="54"/>
      <c r="Q30" s="54"/>
      <c r="R30" s="54"/>
      <c r="S30" s="54"/>
      <c r="T30" s="54"/>
      <c r="U30" s="54"/>
      <c r="V30" s="54"/>
    </row>
    <row r="31" spans="1:22" s="27" customFormat="1" x14ac:dyDescent="0.25">
      <c r="A31" s="136" t="s">
        <v>553</v>
      </c>
      <c r="B31" s="76" t="s">
        <v>624</v>
      </c>
      <c r="C31" s="81" t="s">
        <v>1605</v>
      </c>
      <c r="D31" s="342"/>
      <c r="E31" s="179"/>
      <c r="F31" s="179"/>
      <c r="G31" s="137"/>
      <c r="H31" s="137"/>
      <c r="I31" s="137"/>
      <c r="J31" s="137"/>
      <c r="K31" s="137"/>
      <c r="L31" s="137"/>
      <c r="M31" s="137"/>
      <c r="N31" s="293"/>
      <c r="O31" s="11"/>
      <c r="P31" s="11"/>
      <c r="Q31" s="11"/>
      <c r="R31" s="11"/>
      <c r="S31" s="11"/>
      <c r="T31" s="11"/>
      <c r="U31" s="11"/>
      <c r="V31" s="11"/>
    </row>
    <row r="32" spans="1:22" s="55" customFormat="1" ht="12.75" x14ac:dyDescent="0.25">
      <c r="A32" s="110" t="s">
        <v>554</v>
      </c>
      <c r="B32" s="55" t="s">
        <v>1606</v>
      </c>
      <c r="C32" s="107" t="s">
        <v>1607</v>
      </c>
      <c r="D32" s="338">
        <v>41345.06</v>
      </c>
      <c r="E32" s="279">
        <v>41345.06</v>
      </c>
      <c r="F32" s="280">
        <v>0</v>
      </c>
      <c r="G32" s="106" t="s">
        <v>1540</v>
      </c>
      <c r="H32" s="106">
        <v>1</v>
      </c>
      <c r="I32" s="106" t="s">
        <v>2276</v>
      </c>
      <c r="J32" s="106" t="s">
        <v>1159</v>
      </c>
      <c r="K32" s="106">
        <v>24</v>
      </c>
      <c r="L32" s="105">
        <v>9.24</v>
      </c>
      <c r="M32" s="105" t="s">
        <v>2271</v>
      </c>
      <c r="N32" s="282"/>
      <c r="O32" s="54"/>
      <c r="P32" s="54"/>
      <c r="Q32" s="54"/>
      <c r="R32" s="54"/>
      <c r="S32" s="54"/>
      <c r="T32" s="54"/>
      <c r="U32" s="54"/>
      <c r="V32" s="54"/>
    </row>
    <row r="33" spans="1:22" s="11" customFormat="1" x14ac:dyDescent="0.25">
      <c r="A33" s="28" t="s">
        <v>555</v>
      </c>
      <c r="B33" s="28" t="s">
        <v>555</v>
      </c>
      <c r="C33" s="27" t="s">
        <v>1608</v>
      </c>
      <c r="D33" s="344"/>
      <c r="E33" s="181"/>
      <c r="F33" s="181"/>
      <c r="G33" s="166"/>
      <c r="H33" s="166"/>
      <c r="I33" s="166"/>
      <c r="J33" s="166"/>
      <c r="K33" s="166"/>
      <c r="L33" s="166"/>
      <c r="M33" s="166"/>
      <c r="N33" s="166"/>
    </row>
    <row r="34" spans="1:22" s="57" customFormat="1" ht="12.75" x14ac:dyDescent="0.25">
      <c r="A34" s="111" t="s">
        <v>556</v>
      </c>
      <c r="B34" s="57" t="s">
        <v>1609</v>
      </c>
      <c r="C34" s="107" t="s">
        <v>1610</v>
      </c>
      <c r="D34" s="338">
        <v>12682.49</v>
      </c>
      <c r="E34" s="279">
        <v>12682.49</v>
      </c>
      <c r="F34" s="280">
        <v>0</v>
      </c>
      <c r="G34" s="106" t="s">
        <v>1540</v>
      </c>
      <c r="H34" s="106">
        <v>1</v>
      </c>
      <c r="I34" s="106" t="s">
        <v>2276</v>
      </c>
      <c r="J34" s="106" t="s">
        <v>1159</v>
      </c>
      <c r="K34" s="106">
        <v>24</v>
      </c>
      <c r="L34" s="105">
        <v>9.3000000000000007</v>
      </c>
      <c r="M34" s="105" t="s">
        <v>2272</v>
      </c>
      <c r="N34" s="282"/>
      <c r="O34" s="54"/>
      <c r="P34" s="54"/>
      <c r="Q34" s="54"/>
      <c r="R34" s="54"/>
      <c r="S34" s="54"/>
      <c r="T34" s="54"/>
      <c r="U34" s="54"/>
      <c r="V34" s="54"/>
    </row>
    <row r="35" spans="1:22" s="27" customFormat="1" x14ac:dyDescent="0.25">
      <c r="A35" s="136" t="s">
        <v>557</v>
      </c>
      <c r="B35" s="76" t="s">
        <v>624</v>
      </c>
      <c r="C35" s="81" t="s">
        <v>1611</v>
      </c>
      <c r="D35" s="342"/>
      <c r="E35" s="179"/>
      <c r="F35" s="179"/>
      <c r="G35" s="137"/>
      <c r="H35" s="137"/>
      <c r="I35" s="137"/>
      <c r="J35" s="137"/>
      <c r="K35" s="137"/>
      <c r="L35" s="137"/>
      <c r="M35" s="137"/>
      <c r="N35" s="293"/>
      <c r="O35" s="11"/>
      <c r="P35" s="11"/>
      <c r="Q35" s="11"/>
      <c r="R35" s="11"/>
      <c r="S35" s="11"/>
      <c r="T35" s="11"/>
      <c r="U35" s="11"/>
      <c r="V35" s="11"/>
    </row>
    <row r="36" spans="1:22" s="54" customFormat="1" ht="12.75" x14ac:dyDescent="0.25">
      <c r="A36" s="110" t="s">
        <v>546</v>
      </c>
      <c r="B36" s="55" t="s">
        <v>1592</v>
      </c>
      <c r="C36" s="107" t="s">
        <v>1593</v>
      </c>
      <c r="D36" s="338">
        <v>16754.96</v>
      </c>
      <c r="E36" s="279">
        <v>16754.96</v>
      </c>
      <c r="F36" s="280">
        <v>0</v>
      </c>
      <c r="G36" s="106" t="s">
        <v>1143</v>
      </c>
      <c r="H36" s="106">
        <v>1</v>
      </c>
      <c r="I36" s="106" t="s">
        <v>2276</v>
      </c>
      <c r="J36" s="106" t="s">
        <v>1159</v>
      </c>
      <c r="K36" s="106">
        <v>6</v>
      </c>
      <c r="L36" s="105">
        <v>11.7</v>
      </c>
      <c r="M36" s="105" t="s">
        <v>2272</v>
      </c>
      <c r="N36" s="282"/>
    </row>
    <row r="37" spans="1:22" s="57" customFormat="1" ht="12.75" x14ac:dyDescent="0.25">
      <c r="A37" s="111" t="s">
        <v>558</v>
      </c>
      <c r="B37" s="57" t="s">
        <v>1612</v>
      </c>
      <c r="C37" s="107" t="s">
        <v>1613</v>
      </c>
      <c r="D37" s="338">
        <v>2745.93</v>
      </c>
      <c r="E37" s="279">
        <v>2745.93</v>
      </c>
      <c r="F37" s="280">
        <v>0</v>
      </c>
      <c r="G37" s="106" t="s">
        <v>1540</v>
      </c>
      <c r="H37" s="106">
        <v>1</v>
      </c>
      <c r="I37" s="106" t="s">
        <v>2276</v>
      </c>
      <c r="J37" s="106" t="s">
        <v>1157</v>
      </c>
      <c r="K37" s="106">
        <v>260</v>
      </c>
      <c r="L37" s="105">
        <v>2.1</v>
      </c>
      <c r="M37" s="105" t="s">
        <v>2272</v>
      </c>
      <c r="N37" s="282"/>
      <c r="O37" s="54"/>
      <c r="P37" s="54"/>
      <c r="Q37" s="54"/>
      <c r="R37" s="54"/>
      <c r="S37" s="54"/>
      <c r="T37" s="54"/>
      <c r="U37" s="54"/>
      <c r="V37" s="54"/>
    </row>
    <row r="38" spans="1:22" s="57" customFormat="1" ht="12.75" x14ac:dyDescent="0.25">
      <c r="A38" s="111" t="s">
        <v>559</v>
      </c>
      <c r="B38" s="57" t="s">
        <v>1614</v>
      </c>
      <c r="C38" s="107" t="s">
        <v>1615</v>
      </c>
      <c r="D38" s="338">
        <v>1839.99</v>
      </c>
      <c r="E38" s="279">
        <v>1839.99</v>
      </c>
      <c r="F38" s="280">
        <v>0</v>
      </c>
      <c r="G38" s="106" t="s">
        <v>1143</v>
      </c>
      <c r="H38" s="106">
        <v>1</v>
      </c>
      <c r="I38" s="106" t="s">
        <v>2276</v>
      </c>
      <c r="J38" s="106" t="s">
        <v>1159</v>
      </c>
      <c r="K38" s="106">
        <v>27</v>
      </c>
      <c r="L38" s="105">
        <v>1.3</v>
      </c>
      <c r="M38" s="105" t="s">
        <v>2271</v>
      </c>
      <c r="N38" s="282"/>
      <c r="O38" s="54"/>
      <c r="P38" s="54"/>
      <c r="Q38" s="54"/>
      <c r="R38" s="54"/>
      <c r="S38" s="54"/>
      <c r="T38" s="54"/>
      <c r="U38" s="54"/>
      <c r="V38" s="54"/>
    </row>
    <row r="39" spans="1:22" s="57" customFormat="1" ht="12.75" x14ac:dyDescent="0.25">
      <c r="A39" s="111" t="s">
        <v>560</v>
      </c>
      <c r="B39" s="57" t="s">
        <v>1616</v>
      </c>
      <c r="C39" s="107" t="s">
        <v>1617</v>
      </c>
      <c r="D39" s="338">
        <v>1933.46</v>
      </c>
      <c r="E39" s="279">
        <v>1933.46</v>
      </c>
      <c r="F39" s="280">
        <v>0</v>
      </c>
      <c r="G39" s="106" t="s">
        <v>1143</v>
      </c>
      <c r="H39" s="106">
        <v>1</v>
      </c>
      <c r="I39" s="106" t="s">
        <v>2276</v>
      </c>
      <c r="J39" s="106" t="s">
        <v>1159</v>
      </c>
      <c r="K39" s="106">
        <v>12</v>
      </c>
      <c r="L39" s="105">
        <v>2.4</v>
      </c>
      <c r="M39" s="105" t="s">
        <v>2272</v>
      </c>
      <c r="N39" s="282"/>
      <c r="O39" s="54"/>
      <c r="P39" s="54"/>
      <c r="Q39" s="54"/>
      <c r="R39" s="54"/>
      <c r="S39" s="54"/>
      <c r="T39" s="54"/>
      <c r="U39" s="54"/>
      <c r="V39" s="54"/>
    </row>
    <row r="40" spans="1:22" s="57" customFormat="1" ht="12.75" x14ac:dyDescent="0.25">
      <c r="A40" s="111" t="s">
        <v>3078</v>
      </c>
      <c r="B40" s="57" t="s">
        <v>3081</v>
      </c>
      <c r="C40" s="107" t="s">
        <v>3084</v>
      </c>
      <c r="D40" s="338">
        <v>3004.97</v>
      </c>
      <c r="E40" s="279">
        <v>3004.97</v>
      </c>
      <c r="F40" s="280">
        <v>0</v>
      </c>
      <c r="G40" s="106" t="s">
        <v>1143</v>
      </c>
      <c r="H40" s="106">
        <v>1</v>
      </c>
      <c r="I40" s="106" t="s">
        <v>2276</v>
      </c>
      <c r="J40" s="106">
        <v>1</v>
      </c>
      <c r="K40" s="106">
        <v>120</v>
      </c>
      <c r="L40" s="105">
        <v>0.9</v>
      </c>
      <c r="M40" s="105" t="s">
        <v>2272</v>
      </c>
      <c r="N40" s="282"/>
      <c r="O40" s="54"/>
      <c r="P40" s="54"/>
      <c r="Q40" s="54"/>
      <c r="R40" s="54"/>
      <c r="S40" s="54"/>
      <c r="T40" s="54"/>
      <c r="U40" s="54"/>
      <c r="V40" s="54"/>
    </row>
    <row r="41" spans="1:22" s="57" customFormat="1" ht="12.75" x14ac:dyDescent="0.25">
      <c r="A41" s="111" t="s">
        <v>3079</v>
      </c>
      <c r="B41" s="57" t="s">
        <v>3082</v>
      </c>
      <c r="C41" s="107" t="s">
        <v>3085</v>
      </c>
      <c r="D41" s="338">
        <v>4133.37</v>
      </c>
      <c r="E41" s="279">
        <v>4133.37</v>
      </c>
      <c r="F41" s="280">
        <v>0</v>
      </c>
      <c r="G41" s="106" t="s">
        <v>1143</v>
      </c>
      <c r="H41" s="106">
        <v>1</v>
      </c>
      <c r="I41" s="106" t="s">
        <v>2276</v>
      </c>
      <c r="J41" s="106">
        <v>1</v>
      </c>
      <c r="K41" s="106">
        <v>120</v>
      </c>
      <c r="L41" s="105">
        <v>2.4</v>
      </c>
      <c r="M41" s="105" t="s">
        <v>2272</v>
      </c>
      <c r="N41" s="282"/>
      <c r="O41" s="54"/>
      <c r="P41" s="54"/>
      <c r="Q41" s="54"/>
      <c r="R41" s="54"/>
      <c r="S41" s="54"/>
      <c r="T41" s="54"/>
      <c r="U41" s="54"/>
      <c r="V41" s="54"/>
    </row>
    <row r="42" spans="1:22" s="57" customFormat="1" ht="12.75" x14ac:dyDescent="0.25">
      <c r="A42" s="111" t="s">
        <v>3080</v>
      </c>
      <c r="B42" s="57" t="s">
        <v>3083</v>
      </c>
      <c r="C42" s="107" t="s">
        <v>3086</v>
      </c>
      <c r="D42" s="338">
        <v>1538.44</v>
      </c>
      <c r="E42" s="279">
        <v>1538.44</v>
      </c>
      <c r="F42" s="280">
        <v>0</v>
      </c>
      <c r="G42" s="106" t="s">
        <v>1143</v>
      </c>
      <c r="H42" s="106">
        <v>1</v>
      </c>
      <c r="I42" s="106" t="s">
        <v>2276</v>
      </c>
      <c r="J42" s="106">
        <v>1</v>
      </c>
      <c r="K42" s="106">
        <v>105</v>
      </c>
      <c r="L42" s="105">
        <v>0.45</v>
      </c>
      <c r="M42" s="105" t="s">
        <v>2272</v>
      </c>
      <c r="N42" s="282"/>
      <c r="O42" s="54"/>
      <c r="P42" s="54"/>
      <c r="Q42" s="54"/>
      <c r="R42" s="54"/>
      <c r="S42" s="54"/>
      <c r="T42" s="54"/>
      <c r="U42" s="54"/>
      <c r="V42" s="54"/>
    </row>
    <row r="43" spans="1:22" s="57" customFormat="1" ht="12.75" x14ac:dyDescent="0.25">
      <c r="A43" s="111" t="s">
        <v>548</v>
      </c>
      <c r="B43" s="57" t="s">
        <v>1596</v>
      </c>
      <c r="C43" s="107" t="s">
        <v>1597</v>
      </c>
      <c r="D43" s="338">
        <v>911.93</v>
      </c>
      <c r="E43" s="279">
        <v>1072.8499999999999</v>
      </c>
      <c r="F43" s="280">
        <v>-0.14999300927436265</v>
      </c>
      <c r="G43" s="106" t="s">
        <v>1156</v>
      </c>
      <c r="H43" s="106">
        <v>1</v>
      </c>
      <c r="I43" s="106" t="s">
        <v>2276</v>
      </c>
      <c r="J43" s="106" t="s">
        <v>1398</v>
      </c>
      <c r="K43" s="106">
        <v>2400</v>
      </c>
      <c r="L43" s="105">
        <v>8.6</v>
      </c>
      <c r="M43" s="105" t="s">
        <v>2271</v>
      </c>
      <c r="N43" s="282"/>
      <c r="O43" s="54"/>
      <c r="P43" s="54"/>
      <c r="Q43" s="54"/>
      <c r="R43" s="54"/>
      <c r="S43" s="54"/>
      <c r="T43" s="54"/>
      <c r="U43" s="54"/>
      <c r="V43" s="54"/>
    </row>
    <row r="44" spans="1:22" s="57" customFormat="1" ht="12.75" x14ac:dyDescent="0.25">
      <c r="A44" s="111" t="s">
        <v>549</v>
      </c>
      <c r="B44" s="57" t="s">
        <v>1598</v>
      </c>
      <c r="C44" s="107" t="s">
        <v>1599</v>
      </c>
      <c r="D44" s="338">
        <v>541.04</v>
      </c>
      <c r="E44" s="279">
        <v>636.52</v>
      </c>
      <c r="F44" s="280">
        <v>-0.15000314208508769</v>
      </c>
      <c r="G44" s="106" t="s">
        <v>1156</v>
      </c>
      <c r="H44" s="106">
        <v>1</v>
      </c>
      <c r="I44" s="106" t="s">
        <v>2276</v>
      </c>
      <c r="J44" s="106" t="s">
        <v>1398</v>
      </c>
      <c r="K44" s="106">
        <v>450</v>
      </c>
      <c r="L44" s="105">
        <v>7.8</v>
      </c>
      <c r="M44" s="105" t="s">
        <v>2271</v>
      </c>
      <c r="N44" s="282"/>
      <c r="O44" s="54"/>
      <c r="P44" s="54"/>
      <c r="Q44" s="54"/>
      <c r="R44" s="54"/>
      <c r="S44" s="54"/>
      <c r="T44" s="54"/>
      <c r="U44" s="54"/>
      <c r="V44" s="54"/>
    </row>
    <row r="45" spans="1:22" s="27" customFormat="1" x14ac:dyDescent="0.25">
      <c r="A45" s="136" t="s">
        <v>561</v>
      </c>
      <c r="B45" s="76" t="s">
        <v>624</v>
      </c>
      <c r="C45" s="81" t="s">
        <v>1618</v>
      </c>
      <c r="D45" s="342"/>
      <c r="E45" s="179"/>
      <c r="F45" s="179"/>
      <c r="G45" s="137"/>
      <c r="H45" s="137"/>
      <c r="I45" s="137"/>
      <c r="J45" s="137"/>
      <c r="K45" s="137"/>
      <c r="L45" s="137"/>
      <c r="M45" s="137"/>
      <c r="N45" s="293"/>
      <c r="O45" s="11"/>
      <c r="P45" s="11"/>
      <c r="Q45" s="11"/>
      <c r="R45" s="11"/>
      <c r="S45" s="11"/>
      <c r="T45" s="11"/>
      <c r="U45" s="11"/>
      <c r="V45" s="11"/>
    </row>
    <row r="46" spans="1:22" s="27" customFormat="1" x14ac:dyDescent="0.25">
      <c r="A46" s="110" t="s">
        <v>2943</v>
      </c>
      <c r="B46" s="55" t="s">
        <v>2944</v>
      </c>
      <c r="C46" s="107" t="s">
        <v>2983</v>
      </c>
      <c r="D46" s="338">
        <v>143.53</v>
      </c>
      <c r="E46" s="279">
        <v>166.5</v>
      </c>
      <c r="F46" s="280">
        <v>-0.13795795795795796</v>
      </c>
      <c r="G46" s="106" t="s">
        <v>682</v>
      </c>
      <c r="H46" s="106">
        <v>10</v>
      </c>
      <c r="I46" s="106" t="s">
        <v>2274</v>
      </c>
      <c r="J46" s="106">
        <v>10</v>
      </c>
      <c r="K46" s="106">
        <v>200</v>
      </c>
      <c r="L46" s="105">
        <v>6.35</v>
      </c>
      <c r="M46" s="105" t="s">
        <v>2271</v>
      </c>
      <c r="N46" s="282"/>
      <c r="O46" s="11"/>
      <c r="P46" s="11"/>
      <c r="Q46" s="11"/>
      <c r="R46" s="11"/>
      <c r="S46" s="11"/>
      <c r="T46" s="11"/>
      <c r="U46" s="11"/>
      <c r="V46" s="11"/>
    </row>
    <row r="47" spans="1:22" s="55" customFormat="1" ht="16.5" customHeight="1" x14ac:dyDescent="0.25">
      <c r="A47" s="110" t="s">
        <v>509</v>
      </c>
      <c r="B47" s="55" t="s">
        <v>1538</v>
      </c>
      <c r="C47" s="107" t="s">
        <v>1539</v>
      </c>
      <c r="D47" s="338">
        <v>1468.05</v>
      </c>
      <c r="E47" s="279">
        <v>1468.05</v>
      </c>
      <c r="F47" s="280">
        <v>0</v>
      </c>
      <c r="G47" s="106" t="s">
        <v>1540</v>
      </c>
      <c r="H47" s="106">
        <v>1</v>
      </c>
      <c r="I47" s="106" t="s">
        <v>2276</v>
      </c>
      <c r="J47" s="106" t="s">
        <v>1159</v>
      </c>
      <c r="K47" s="106">
        <v>60</v>
      </c>
      <c r="L47" s="105">
        <v>2.4</v>
      </c>
      <c r="M47" s="105" t="s">
        <v>2271</v>
      </c>
      <c r="N47" s="282"/>
      <c r="O47" s="54"/>
      <c r="P47" s="54"/>
      <c r="Q47" s="54"/>
      <c r="R47" s="54"/>
      <c r="S47" s="54"/>
      <c r="T47" s="54"/>
      <c r="U47" s="54"/>
      <c r="V47" s="54"/>
    </row>
    <row r="48" spans="1:22" s="57" customFormat="1" ht="12.75" x14ac:dyDescent="0.25">
      <c r="A48" s="111" t="s">
        <v>510</v>
      </c>
      <c r="B48" s="57" t="s">
        <v>1541</v>
      </c>
      <c r="C48" s="107" t="s">
        <v>1542</v>
      </c>
      <c r="D48" s="338">
        <v>1512.91</v>
      </c>
      <c r="E48" s="279">
        <v>1512.91</v>
      </c>
      <c r="F48" s="280">
        <v>0</v>
      </c>
      <c r="G48" s="106" t="s">
        <v>1540</v>
      </c>
      <c r="H48" s="106">
        <v>1</v>
      </c>
      <c r="I48" s="106" t="s">
        <v>2276</v>
      </c>
      <c r="J48" s="106" t="s">
        <v>1159</v>
      </c>
      <c r="K48" s="106">
        <v>60</v>
      </c>
      <c r="L48" s="105">
        <v>1.58</v>
      </c>
      <c r="M48" s="105" t="s">
        <v>2271</v>
      </c>
      <c r="N48" s="282"/>
      <c r="O48" s="54"/>
      <c r="P48" s="54"/>
      <c r="Q48" s="54"/>
      <c r="R48" s="54"/>
      <c r="S48" s="54"/>
      <c r="T48" s="54"/>
      <c r="U48" s="54"/>
      <c r="V48" s="54"/>
    </row>
    <row r="49" spans="1:22" s="54" customFormat="1" ht="12.75" x14ac:dyDescent="0.25">
      <c r="A49" s="111" t="s">
        <v>2335</v>
      </c>
      <c r="B49" s="57" t="s">
        <v>2336</v>
      </c>
      <c r="C49" s="107" t="s">
        <v>2337</v>
      </c>
      <c r="D49" s="338">
        <v>2631.79</v>
      </c>
      <c r="E49" s="279">
        <v>2631.79</v>
      </c>
      <c r="F49" s="280">
        <v>0</v>
      </c>
      <c r="G49" s="106" t="s">
        <v>1540</v>
      </c>
      <c r="H49" s="106">
        <v>1</v>
      </c>
      <c r="I49" s="106" t="s">
        <v>2276</v>
      </c>
      <c r="J49" s="106" t="s">
        <v>1159</v>
      </c>
      <c r="K49" s="106">
        <v>15</v>
      </c>
      <c r="L49" s="105">
        <v>9.6</v>
      </c>
      <c r="M49" s="105" t="s">
        <v>2272</v>
      </c>
      <c r="N49" s="282"/>
    </row>
    <row r="50" spans="1:22" s="21" customFormat="1" ht="18.75" x14ac:dyDescent="0.3">
      <c r="A50" s="102" t="s">
        <v>529</v>
      </c>
      <c r="B50" s="103" t="s">
        <v>622</v>
      </c>
      <c r="C50" s="131" t="s">
        <v>1567</v>
      </c>
      <c r="D50" s="389"/>
      <c r="E50" s="390"/>
      <c r="F50" s="390"/>
      <c r="G50" s="359"/>
      <c r="H50" s="359"/>
      <c r="I50" s="359"/>
      <c r="J50" s="359"/>
      <c r="K50" s="359"/>
      <c r="L50" s="360"/>
      <c r="M50" s="360"/>
      <c r="N50" s="281"/>
      <c r="O50" s="35"/>
      <c r="P50" s="35"/>
      <c r="Q50" s="35"/>
      <c r="R50" s="35"/>
      <c r="S50" s="35"/>
      <c r="T50" s="35"/>
      <c r="U50" s="35"/>
      <c r="V50" s="35"/>
    </row>
    <row r="51" spans="1:22" s="55" customFormat="1" ht="38.25" x14ac:dyDescent="0.25">
      <c r="A51" s="110" t="s">
        <v>530</v>
      </c>
      <c r="B51" s="55" t="s">
        <v>1563</v>
      </c>
      <c r="C51" s="104" t="s">
        <v>2093</v>
      </c>
      <c r="D51" s="338" t="s">
        <v>1564</v>
      </c>
      <c r="E51" s="279" t="s">
        <v>1564</v>
      </c>
      <c r="F51" s="280" t="s">
        <v>678</v>
      </c>
      <c r="G51" s="106" t="s">
        <v>677</v>
      </c>
      <c r="H51" s="106" t="s">
        <v>677</v>
      </c>
      <c r="I51" s="106" t="s">
        <v>2276</v>
      </c>
      <c r="J51" s="106" t="s">
        <v>677</v>
      </c>
      <c r="K51" s="106" t="s">
        <v>677</v>
      </c>
      <c r="L51" s="105" t="s">
        <v>677</v>
      </c>
      <c r="M51" s="105" t="s">
        <v>2273</v>
      </c>
      <c r="N51" s="282"/>
      <c r="O51" s="54"/>
      <c r="P51" s="54"/>
      <c r="Q51" s="54"/>
      <c r="R51" s="54"/>
      <c r="S51" s="54"/>
      <c r="T51" s="54"/>
      <c r="U51" s="54"/>
      <c r="V51" s="54"/>
    </row>
    <row r="52" spans="1:22" s="54" customFormat="1" ht="38.25" x14ac:dyDescent="0.25">
      <c r="A52" s="429" t="s">
        <v>531</v>
      </c>
      <c r="B52" s="55" t="s">
        <v>2805</v>
      </c>
      <c r="C52" s="104" t="s">
        <v>2923</v>
      </c>
      <c r="D52" s="338">
        <v>3438.74</v>
      </c>
      <c r="E52" s="279">
        <v>2547.2199999999998</v>
      </c>
      <c r="F52" s="280">
        <v>0.34999725190599951</v>
      </c>
      <c r="G52" s="106" t="s">
        <v>1566</v>
      </c>
      <c r="H52" s="106">
        <v>1</v>
      </c>
      <c r="I52" s="106" t="s">
        <v>2276</v>
      </c>
      <c r="J52" s="106" t="s">
        <v>677</v>
      </c>
      <c r="K52" s="106" t="s">
        <v>677</v>
      </c>
      <c r="L52" s="105" t="s">
        <v>677</v>
      </c>
      <c r="M52" s="105" t="s">
        <v>2273</v>
      </c>
      <c r="N52" s="282"/>
    </row>
    <row r="53" spans="1:22" s="54" customFormat="1" ht="38.25" x14ac:dyDescent="0.25">
      <c r="A53" s="111" t="s">
        <v>2814</v>
      </c>
      <c r="B53" s="57" t="s">
        <v>1565</v>
      </c>
      <c r="C53" s="107" t="s">
        <v>2924</v>
      </c>
      <c r="D53" s="338">
        <v>3782.88</v>
      </c>
      <c r="E53" s="408">
        <v>2802.13</v>
      </c>
      <c r="F53" s="280">
        <v>0.35000160592120994</v>
      </c>
      <c r="G53" s="106" t="s">
        <v>1566</v>
      </c>
      <c r="H53" s="106">
        <v>1</v>
      </c>
      <c r="I53" s="106" t="s">
        <v>2276</v>
      </c>
      <c r="J53" s="106" t="s">
        <v>677</v>
      </c>
      <c r="K53" s="106" t="s">
        <v>677</v>
      </c>
      <c r="L53" s="105" t="s">
        <v>677</v>
      </c>
      <c r="M53" s="105" t="s">
        <v>2273</v>
      </c>
      <c r="N53" s="282"/>
    </row>
    <row r="54" spans="1:22" s="27" customFormat="1" x14ac:dyDescent="0.25">
      <c r="A54" s="136" t="s">
        <v>532</v>
      </c>
      <c r="B54" s="76" t="s">
        <v>624</v>
      </c>
      <c r="C54" s="81" t="s">
        <v>1568</v>
      </c>
      <c r="D54" s="342"/>
      <c r="E54" s="179"/>
      <c r="F54" s="179"/>
      <c r="G54" s="137"/>
      <c r="H54" s="137"/>
      <c r="I54" s="137"/>
      <c r="J54" s="137"/>
      <c r="K54" s="137"/>
      <c r="L54" s="137"/>
      <c r="M54" s="137"/>
      <c r="N54" s="293"/>
      <c r="O54" s="11"/>
      <c r="P54" s="11"/>
      <c r="Q54" s="11"/>
      <c r="R54" s="11"/>
      <c r="S54" s="11"/>
      <c r="T54" s="11"/>
      <c r="U54" s="11"/>
      <c r="V54" s="11"/>
    </row>
    <row r="55" spans="1:22" s="55" customFormat="1" ht="25.5" x14ac:dyDescent="0.25">
      <c r="A55" s="111" t="s">
        <v>2866</v>
      </c>
      <c r="B55" s="57" t="s">
        <v>2869</v>
      </c>
      <c r="C55" s="107" t="s">
        <v>2870</v>
      </c>
      <c r="D55" s="338">
        <v>2935.85</v>
      </c>
      <c r="E55" s="279">
        <v>2935.85</v>
      </c>
      <c r="F55" s="280">
        <v>0</v>
      </c>
      <c r="G55" s="106" t="s">
        <v>1540</v>
      </c>
      <c r="H55" s="106">
        <v>1</v>
      </c>
      <c r="I55" s="106" t="s">
        <v>2276</v>
      </c>
      <c r="J55" s="106" t="s">
        <v>712</v>
      </c>
      <c r="K55" s="106">
        <v>180</v>
      </c>
      <c r="L55" s="105">
        <v>2.1</v>
      </c>
      <c r="M55" s="105" t="s">
        <v>2271</v>
      </c>
      <c r="N55" s="282"/>
      <c r="O55" s="54"/>
      <c r="P55" s="54"/>
      <c r="Q55" s="54"/>
      <c r="R55" s="54"/>
      <c r="S55" s="54"/>
      <c r="T55" s="54"/>
      <c r="U55" s="54"/>
      <c r="V55" s="54"/>
    </row>
    <row r="56" spans="1:22" s="55" customFormat="1" ht="25.5" x14ac:dyDescent="0.25">
      <c r="A56" s="111" t="s">
        <v>3293</v>
      </c>
      <c r="B56" s="57" t="s">
        <v>3294</v>
      </c>
      <c r="C56" s="107" t="s">
        <v>3342</v>
      </c>
      <c r="D56" s="338">
        <v>2935.85</v>
      </c>
      <c r="E56" s="279" t="s">
        <v>2276</v>
      </c>
      <c r="F56" s="280" t="s">
        <v>678</v>
      </c>
      <c r="G56" s="106" t="s">
        <v>1540</v>
      </c>
      <c r="H56" s="106">
        <v>1</v>
      </c>
      <c r="I56" s="106" t="s">
        <v>2276</v>
      </c>
      <c r="J56" s="106">
        <v>1</v>
      </c>
      <c r="K56" s="106">
        <v>1</v>
      </c>
      <c r="L56" s="105">
        <v>1</v>
      </c>
      <c r="M56" s="105" t="s">
        <v>2271</v>
      </c>
      <c r="N56" s="282"/>
      <c r="O56" s="54"/>
      <c r="P56" s="54"/>
      <c r="Q56" s="54"/>
      <c r="R56" s="54"/>
      <c r="S56" s="54"/>
      <c r="T56" s="54"/>
      <c r="U56" s="54"/>
      <c r="V56" s="54"/>
    </row>
    <row r="57" spans="1:22" s="57" customFormat="1" ht="25.5" x14ac:dyDescent="0.25">
      <c r="A57" s="111" t="s">
        <v>2867</v>
      </c>
      <c r="B57" s="57" t="s">
        <v>2868</v>
      </c>
      <c r="C57" s="107" t="s">
        <v>2871</v>
      </c>
      <c r="D57" s="338">
        <v>1118.03</v>
      </c>
      <c r="E57" s="279">
        <v>1118.03</v>
      </c>
      <c r="F57" s="280">
        <v>0</v>
      </c>
      <c r="G57" s="106" t="s">
        <v>1540</v>
      </c>
      <c r="H57" s="106">
        <v>1</v>
      </c>
      <c r="I57" s="106" t="s">
        <v>2276</v>
      </c>
      <c r="J57" s="106" t="s">
        <v>712</v>
      </c>
      <c r="K57" s="106">
        <v>180</v>
      </c>
      <c r="L57" s="105">
        <v>3.1</v>
      </c>
      <c r="M57" s="105" t="s">
        <v>2271</v>
      </c>
      <c r="N57" s="282"/>
      <c r="O57" s="54"/>
      <c r="P57" s="54"/>
      <c r="Q57" s="54"/>
      <c r="R57" s="54"/>
      <c r="S57" s="54"/>
      <c r="T57" s="54"/>
      <c r="U57" s="54"/>
      <c r="V57" s="54"/>
    </row>
    <row r="58" spans="1:22" s="57" customFormat="1" ht="12.75" x14ac:dyDescent="0.25">
      <c r="A58" s="111" t="s">
        <v>2932</v>
      </c>
      <c r="B58" s="57" t="s">
        <v>2937</v>
      </c>
      <c r="C58" s="107" t="s">
        <v>2982</v>
      </c>
      <c r="D58" s="338">
        <v>444.21</v>
      </c>
      <c r="E58" s="279">
        <v>444.21</v>
      </c>
      <c r="F58" s="280">
        <v>0</v>
      </c>
      <c r="G58" s="106" t="s">
        <v>1540</v>
      </c>
      <c r="H58" s="106">
        <v>1</v>
      </c>
      <c r="I58" s="106" t="s">
        <v>2276</v>
      </c>
      <c r="J58" s="106">
        <v>6</v>
      </c>
      <c r="K58" s="106">
        <v>1008</v>
      </c>
      <c r="L58" s="105">
        <v>1.3</v>
      </c>
      <c r="M58" s="105" t="s">
        <v>2272</v>
      </c>
      <c r="N58" s="282"/>
      <c r="O58" s="54"/>
      <c r="P58" s="54"/>
      <c r="Q58" s="54"/>
      <c r="R58" s="54"/>
      <c r="S58" s="54"/>
      <c r="T58" s="54"/>
      <c r="U58" s="54"/>
      <c r="V58" s="54"/>
    </row>
    <row r="59" spans="1:22" s="57" customFormat="1" ht="12.75" x14ac:dyDescent="0.25">
      <c r="A59" s="111" t="s">
        <v>2928</v>
      </c>
      <c r="B59" s="57" t="s">
        <v>2933</v>
      </c>
      <c r="C59" s="107" t="s">
        <v>2979</v>
      </c>
      <c r="D59" s="338">
        <v>856.58</v>
      </c>
      <c r="E59" s="279">
        <v>856.58</v>
      </c>
      <c r="F59" s="280">
        <v>0</v>
      </c>
      <c r="G59" s="106" t="s">
        <v>682</v>
      </c>
      <c r="H59" s="106">
        <v>1</v>
      </c>
      <c r="I59" s="106" t="s">
        <v>2276</v>
      </c>
      <c r="J59" s="106">
        <v>1</v>
      </c>
      <c r="K59" s="106">
        <v>20</v>
      </c>
      <c r="L59" s="105">
        <v>5.9</v>
      </c>
      <c r="M59" s="105" t="s">
        <v>2271</v>
      </c>
      <c r="N59" s="282"/>
      <c r="O59" s="54"/>
      <c r="P59" s="54"/>
      <c r="Q59" s="54"/>
      <c r="R59" s="54"/>
      <c r="S59" s="54"/>
      <c r="T59" s="54"/>
      <c r="U59" s="54"/>
      <c r="V59" s="54"/>
    </row>
    <row r="60" spans="1:22" s="57" customFormat="1" ht="12.75" x14ac:dyDescent="0.25">
      <c r="A60" s="111" t="s">
        <v>2929</v>
      </c>
      <c r="B60" s="57" t="s">
        <v>2934</v>
      </c>
      <c r="C60" s="107" t="s">
        <v>2980</v>
      </c>
      <c r="D60" s="338">
        <v>1131.8399999999999</v>
      </c>
      <c r="E60" s="279">
        <v>1131.8399999999999</v>
      </c>
      <c r="F60" s="280">
        <v>0</v>
      </c>
      <c r="G60" s="106" t="s">
        <v>682</v>
      </c>
      <c r="H60" s="106">
        <v>1</v>
      </c>
      <c r="I60" s="106" t="s">
        <v>2276</v>
      </c>
      <c r="J60" s="106">
        <v>1</v>
      </c>
      <c r="K60" s="106">
        <v>20</v>
      </c>
      <c r="L60" s="105">
        <v>5.9</v>
      </c>
      <c r="M60" s="105" t="s">
        <v>2271</v>
      </c>
      <c r="N60" s="282"/>
      <c r="O60" s="54"/>
      <c r="P60" s="54"/>
      <c r="Q60" s="54"/>
      <c r="R60" s="54"/>
      <c r="S60" s="54"/>
      <c r="T60" s="54"/>
      <c r="U60" s="54"/>
      <c r="V60" s="54"/>
    </row>
    <row r="61" spans="1:22" s="57" customFormat="1" ht="12.75" x14ac:dyDescent="0.25">
      <c r="A61" s="111" t="s">
        <v>499</v>
      </c>
      <c r="B61" s="57" t="s">
        <v>1522</v>
      </c>
      <c r="C61" s="107" t="s">
        <v>2945</v>
      </c>
      <c r="D61" s="338">
        <v>300.83999999999997</v>
      </c>
      <c r="E61" s="279">
        <v>300.83999999999997</v>
      </c>
      <c r="F61" s="280">
        <v>0</v>
      </c>
      <c r="G61" s="106" t="s">
        <v>682</v>
      </c>
      <c r="H61" s="106">
        <v>1</v>
      </c>
      <c r="I61" s="106" t="s">
        <v>2276</v>
      </c>
      <c r="J61" s="106" t="s">
        <v>715</v>
      </c>
      <c r="K61" s="106">
        <v>780</v>
      </c>
      <c r="L61" s="105">
        <v>1.7</v>
      </c>
      <c r="M61" s="105" t="s">
        <v>2271</v>
      </c>
      <c r="N61" s="282"/>
      <c r="O61" s="54"/>
      <c r="P61" s="54"/>
      <c r="Q61" s="54"/>
      <c r="R61" s="54"/>
      <c r="S61" s="54"/>
      <c r="T61" s="54"/>
      <c r="U61" s="54"/>
      <c r="V61" s="54"/>
    </row>
    <row r="62" spans="1:22" s="57" customFormat="1" ht="12.75" x14ac:dyDescent="0.25">
      <c r="A62" s="111" t="s">
        <v>2930</v>
      </c>
      <c r="B62" s="57" t="s">
        <v>2935</v>
      </c>
      <c r="C62" s="107" t="s">
        <v>2938</v>
      </c>
      <c r="D62" s="338">
        <v>515.92999999999995</v>
      </c>
      <c r="E62" s="279">
        <v>515.92999999999995</v>
      </c>
      <c r="F62" s="280">
        <v>0</v>
      </c>
      <c r="G62" s="106" t="s">
        <v>682</v>
      </c>
      <c r="H62" s="106">
        <v>1</v>
      </c>
      <c r="I62" s="106" t="s">
        <v>2276</v>
      </c>
      <c r="J62" s="106">
        <v>1</v>
      </c>
      <c r="K62" s="106">
        <v>20</v>
      </c>
      <c r="L62" s="105">
        <v>1.9</v>
      </c>
      <c r="M62" s="105" t="s">
        <v>2272</v>
      </c>
      <c r="N62" s="282"/>
      <c r="O62" s="54"/>
      <c r="P62" s="54"/>
      <c r="Q62" s="54"/>
      <c r="R62" s="54"/>
      <c r="S62" s="54"/>
      <c r="T62" s="54"/>
      <c r="U62" s="54"/>
      <c r="V62" s="54"/>
    </row>
    <row r="63" spans="1:22" s="57" customFormat="1" ht="12.75" x14ac:dyDescent="0.25">
      <c r="A63" s="111" t="s">
        <v>2931</v>
      </c>
      <c r="B63" s="57" t="s">
        <v>2936</v>
      </c>
      <c r="C63" s="107" t="s">
        <v>2981</v>
      </c>
      <c r="D63" s="338">
        <v>328.59</v>
      </c>
      <c r="E63" s="279">
        <v>328.59</v>
      </c>
      <c r="F63" s="280">
        <v>0</v>
      </c>
      <c r="G63" s="106" t="s">
        <v>682</v>
      </c>
      <c r="H63" s="106">
        <v>1</v>
      </c>
      <c r="I63" s="106" t="s">
        <v>2276</v>
      </c>
      <c r="J63" s="106">
        <v>6</v>
      </c>
      <c r="K63" s="106">
        <v>1008</v>
      </c>
      <c r="L63" s="105">
        <v>1.2</v>
      </c>
      <c r="M63" s="105" t="s">
        <v>2272</v>
      </c>
      <c r="N63" s="282"/>
      <c r="O63" s="54"/>
      <c r="P63" s="54"/>
      <c r="Q63" s="54"/>
      <c r="R63" s="54"/>
      <c r="S63" s="54"/>
      <c r="T63" s="54"/>
      <c r="U63" s="54"/>
      <c r="V63" s="54"/>
    </row>
    <row r="64" spans="1:22" s="57" customFormat="1" ht="12.75" x14ac:dyDescent="0.25">
      <c r="A64" s="111" t="s">
        <v>503</v>
      </c>
      <c r="B64" s="57" t="s">
        <v>1528</v>
      </c>
      <c r="C64" s="107" t="s">
        <v>1529</v>
      </c>
      <c r="D64" s="338">
        <v>2498.15</v>
      </c>
      <c r="E64" s="279">
        <v>2498.15</v>
      </c>
      <c r="F64" s="280">
        <v>0</v>
      </c>
      <c r="G64" s="106" t="s">
        <v>682</v>
      </c>
      <c r="H64" s="106">
        <v>1</v>
      </c>
      <c r="I64" s="106" t="s">
        <v>2276</v>
      </c>
      <c r="J64" s="106" t="s">
        <v>1159</v>
      </c>
      <c r="K64" s="106">
        <v>10</v>
      </c>
      <c r="L64" s="105">
        <v>9.3000000000000007</v>
      </c>
      <c r="M64" s="105" t="s">
        <v>2272</v>
      </c>
      <c r="N64" s="282"/>
      <c r="O64" s="54"/>
      <c r="P64" s="54"/>
      <c r="Q64" s="54"/>
      <c r="R64" s="54"/>
      <c r="S64" s="54"/>
      <c r="T64" s="54"/>
      <c r="U64" s="54"/>
      <c r="V64" s="54"/>
    </row>
    <row r="65" spans="1:22" s="57" customFormat="1" ht="12.75" x14ac:dyDescent="0.25">
      <c r="A65" s="111" t="s">
        <v>504</v>
      </c>
      <c r="B65" s="57" t="s">
        <v>1530</v>
      </c>
      <c r="C65" s="107" t="s">
        <v>1531</v>
      </c>
      <c r="D65" s="338">
        <v>4314.43</v>
      </c>
      <c r="E65" s="279">
        <v>4314.43</v>
      </c>
      <c r="F65" s="280">
        <v>0</v>
      </c>
      <c r="G65" s="106" t="s">
        <v>682</v>
      </c>
      <c r="H65" s="106">
        <v>1</v>
      </c>
      <c r="I65" s="106" t="s">
        <v>2276</v>
      </c>
      <c r="J65" s="106" t="s">
        <v>1159</v>
      </c>
      <c r="K65" s="106">
        <v>8</v>
      </c>
      <c r="L65" s="105">
        <v>16.7</v>
      </c>
      <c r="M65" s="105" t="s">
        <v>2272</v>
      </c>
      <c r="N65" s="282"/>
      <c r="O65" s="54"/>
      <c r="P65" s="54"/>
      <c r="Q65" s="54"/>
      <c r="R65" s="54"/>
      <c r="S65" s="54"/>
      <c r="T65" s="54"/>
      <c r="U65" s="54"/>
      <c r="V65" s="54"/>
    </row>
    <row r="66" spans="1:22" s="27" customFormat="1" x14ac:dyDescent="0.25">
      <c r="A66" s="136" t="s">
        <v>2124</v>
      </c>
      <c r="B66" s="76" t="s">
        <v>622</v>
      </c>
      <c r="C66" s="81" t="s">
        <v>2125</v>
      </c>
      <c r="D66" s="342"/>
      <c r="E66" s="179"/>
      <c r="F66" s="179"/>
      <c r="G66" s="137"/>
      <c r="H66" s="137"/>
      <c r="I66" s="137"/>
      <c r="J66" s="137"/>
      <c r="K66" s="137"/>
      <c r="L66" s="137"/>
      <c r="M66" s="137"/>
      <c r="N66" s="293"/>
      <c r="O66" s="11"/>
      <c r="P66" s="11"/>
      <c r="Q66" s="11"/>
      <c r="R66" s="11"/>
      <c r="S66" s="11"/>
      <c r="T66" s="11"/>
      <c r="U66" s="11"/>
      <c r="V66" s="11"/>
    </row>
    <row r="67" spans="1:22" s="55" customFormat="1" ht="25.5" x14ac:dyDescent="0.25">
      <c r="A67" s="111" t="s">
        <v>2866</v>
      </c>
      <c r="B67" s="57" t="s">
        <v>2869</v>
      </c>
      <c r="C67" s="107" t="s">
        <v>2870</v>
      </c>
      <c r="D67" s="338">
        <v>2935.85</v>
      </c>
      <c r="E67" s="279">
        <v>2935.85</v>
      </c>
      <c r="F67" s="280">
        <v>0</v>
      </c>
      <c r="G67" s="106" t="s">
        <v>1540</v>
      </c>
      <c r="H67" s="106">
        <v>1</v>
      </c>
      <c r="I67" s="106" t="s">
        <v>2276</v>
      </c>
      <c r="J67" s="106" t="s">
        <v>712</v>
      </c>
      <c r="K67" s="106">
        <v>180</v>
      </c>
      <c r="L67" s="105">
        <v>2.1</v>
      </c>
      <c r="M67" s="105" t="s">
        <v>2271</v>
      </c>
      <c r="N67" s="282"/>
      <c r="O67" s="54"/>
      <c r="P67" s="54"/>
      <c r="Q67" s="54"/>
      <c r="R67" s="54"/>
      <c r="S67" s="54"/>
      <c r="T67" s="54"/>
      <c r="U67" s="54"/>
      <c r="V67" s="54"/>
    </row>
    <row r="68" spans="1:22" s="55" customFormat="1" ht="25.5" x14ac:dyDescent="0.25">
      <c r="A68" s="111" t="s">
        <v>3293</v>
      </c>
      <c r="B68" s="57" t="s">
        <v>3294</v>
      </c>
      <c r="C68" s="107" t="s">
        <v>3342</v>
      </c>
      <c r="D68" s="338">
        <v>2935.85</v>
      </c>
      <c r="E68" s="279" t="s">
        <v>2276</v>
      </c>
      <c r="F68" s="280" t="s">
        <v>678</v>
      </c>
      <c r="G68" s="106" t="s">
        <v>1540</v>
      </c>
      <c r="H68" s="106">
        <v>1</v>
      </c>
      <c r="I68" s="106" t="s">
        <v>2276</v>
      </c>
      <c r="J68" s="106">
        <v>1</v>
      </c>
      <c r="K68" s="106">
        <v>1</v>
      </c>
      <c r="L68" s="105">
        <v>1</v>
      </c>
      <c r="M68" s="105" t="s">
        <v>2271</v>
      </c>
      <c r="N68" s="282"/>
      <c r="O68" s="54"/>
      <c r="P68" s="54"/>
      <c r="Q68" s="54"/>
      <c r="R68" s="54"/>
      <c r="S68" s="54"/>
      <c r="T68" s="54"/>
      <c r="U68" s="54"/>
      <c r="V68" s="54"/>
    </row>
    <row r="69" spans="1:22" s="57" customFormat="1" ht="25.5" x14ac:dyDescent="0.25">
      <c r="A69" s="111" t="s">
        <v>2867</v>
      </c>
      <c r="B69" s="57" t="s">
        <v>2868</v>
      </c>
      <c r="C69" s="107" t="s">
        <v>2871</v>
      </c>
      <c r="D69" s="338">
        <v>1118.03</v>
      </c>
      <c r="E69" s="279">
        <v>1118.03</v>
      </c>
      <c r="F69" s="280">
        <v>0</v>
      </c>
      <c r="G69" s="106" t="s">
        <v>1540</v>
      </c>
      <c r="H69" s="106">
        <v>1</v>
      </c>
      <c r="I69" s="106" t="s">
        <v>2276</v>
      </c>
      <c r="J69" s="106" t="s">
        <v>712</v>
      </c>
      <c r="K69" s="106">
        <v>180</v>
      </c>
      <c r="L69" s="105">
        <v>3.1</v>
      </c>
      <c r="M69" s="105" t="s">
        <v>2271</v>
      </c>
      <c r="N69" s="282"/>
      <c r="O69" s="54"/>
      <c r="P69" s="54"/>
      <c r="Q69" s="54"/>
      <c r="R69" s="54"/>
      <c r="S69" s="54"/>
      <c r="T69" s="54"/>
      <c r="U69" s="54"/>
      <c r="V69" s="54"/>
    </row>
    <row r="70" spans="1:22" s="54" customFormat="1" ht="12.75" x14ac:dyDescent="0.25">
      <c r="A70" s="110" t="s">
        <v>2154</v>
      </c>
      <c r="B70" s="55" t="s">
        <v>2126</v>
      </c>
      <c r="C70" s="107" t="s">
        <v>2138</v>
      </c>
      <c r="D70" s="338">
        <v>1793.81</v>
      </c>
      <c r="E70" s="279">
        <v>1793.81</v>
      </c>
      <c r="F70" s="280">
        <v>0</v>
      </c>
      <c r="G70" s="106" t="s">
        <v>1143</v>
      </c>
      <c r="H70" s="106">
        <v>1</v>
      </c>
      <c r="I70" s="106" t="s">
        <v>2276</v>
      </c>
      <c r="J70" s="106">
        <v>1</v>
      </c>
      <c r="K70" s="106">
        <v>20</v>
      </c>
      <c r="L70" s="105">
        <v>5.8</v>
      </c>
      <c r="M70" s="105" t="s">
        <v>2271</v>
      </c>
      <c r="N70" s="282"/>
    </row>
    <row r="71" spans="1:22" s="54" customFormat="1" ht="12.75" x14ac:dyDescent="0.25">
      <c r="A71" s="110" t="s">
        <v>2155</v>
      </c>
      <c r="B71" s="55" t="s">
        <v>2127</v>
      </c>
      <c r="C71" s="107" t="s">
        <v>2137</v>
      </c>
      <c r="D71" s="338">
        <v>3327.72</v>
      </c>
      <c r="E71" s="279">
        <v>3327.72</v>
      </c>
      <c r="F71" s="280">
        <v>0</v>
      </c>
      <c r="G71" s="106" t="s">
        <v>1143</v>
      </c>
      <c r="H71" s="106">
        <v>1</v>
      </c>
      <c r="I71" s="106" t="s">
        <v>2276</v>
      </c>
      <c r="J71" s="106">
        <v>1</v>
      </c>
      <c r="K71" s="106">
        <v>20</v>
      </c>
      <c r="L71" s="105">
        <v>5.8</v>
      </c>
      <c r="M71" s="105" t="s">
        <v>2271</v>
      </c>
      <c r="N71" s="282"/>
    </row>
    <row r="72" spans="1:22" s="54" customFormat="1" ht="12.75" x14ac:dyDescent="0.25">
      <c r="A72" s="110" t="s">
        <v>2156</v>
      </c>
      <c r="B72" s="55" t="s">
        <v>2128</v>
      </c>
      <c r="C72" s="107" t="s">
        <v>2136</v>
      </c>
      <c r="D72" s="338">
        <v>141.66</v>
      </c>
      <c r="E72" s="279">
        <v>141.66</v>
      </c>
      <c r="F72" s="280">
        <v>0</v>
      </c>
      <c r="G72" s="106" t="s">
        <v>1143</v>
      </c>
      <c r="H72" s="106">
        <v>1</v>
      </c>
      <c r="I72" s="106" t="s">
        <v>2276</v>
      </c>
      <c r="J72" s="106">
        <v>6</v>
      </c>
      <c r="K72" s="106">
        <v>600</v>
      </c>
      <c r="L72" s="105">
        <v>2</v>
      </c>
      <c r="M72" s="105" t="s">
        <v>2271</v>
      </c>
      <c r="N72" s="282"/>
    </row>
    <row r="73" spans="1:22" s="54" customFormat="1" ht="12.75" x14ac:dyDescent="0.25">
      <c r="A73" s="110" t="s">
        <v>2157</v>
      </c>
      <c r="B73" s="55" t="s">
        <v>2129</v>
      </c>
      <c r="C73" s="107" t="s">
        <v>2135</v>
      </c>
      <c r="D73" s="338">
        <v>907.38</v>
      </c>
      <c r="E73" s="279">
        <v>907.38</v>
      </c>
      <c r="F73" s="280">
        <v>0</v>
      </c>
      <c r="G73" s="106" t="s">
        <v>1143</v>
      </c>
      <c r="H73" s="106">
        <v>1</v>
      </c>
      <c r="I73" s="106" t="s">
        <v>2276</v>
      </c>
      <c r="J73" s="106">
        <v>5</v>
      </c>
      <c r="K73" s="106">
        <v>455</v>
      </c>
      <c r="L73" s="105">
        <v>2</v>
      </c>
      <c r="M73" s="105" t="s">
        <v>2271</v>
      </c>
      <c r="N73" s="282"/>
    </row>
    <row r="74" spans="1:22" s="54" customFormat="1" ht="12.75" x14ac:dyDescent="0.25">
      <c r="A74" s="110" t="s">
        <v>2158</v>
      </c>
      <c r="B74" s="55" t="s">
        <v>2130</v>
      </c>
      <c r="C74" s="107" t="s">
        <v>2134</v>
      </c>
      <c r="D74" s="338">
        <v>342.79</v>
      </c>
      <c r="E74" s="279">
        <v>342.79</v>
      </c>
      <c r="F74" s="280">
        <v>0</v>
      </c>
      <c r="G74" s="106" t="s">
        <v>1143</v>
      </c>
      <c r="H74" s="106">
        <v>1</v>
      </c>
      <c r="I74" s="106" t="s">
        <v>2276</v>
      </c>
      <c r="J74" s="106">
        <v>5</v>
      </c>
      <c r="K74" s="106">
        <v>455</v>
      </c>
      <c r="L74" s="105">
        <v>1.8</v>
      </c>
      <c r="M74" s="105" t="s">
        <v>2271</v>
      </c>
      <c r="N74" s="282"/>
    </row>
    <row r="75" spans="1:22" s="54" customFormat="1" ht="12.75" x14ac:dyDescent="0.25">
      <c r="A75" s="110" t="s">
        <v>2159</v>
      </c>
      <c r="B75" s="55" t="s">
        <v>2131</v>
      </c>
      <c r="C75" s="107" t="s">
        <v>2132</v>
      </c>
      <c r="D75" s="338">
        <v>151.69999999999999</v>
      </c>
      <c r="E75" s="279">
        <v>151.69999999999999</v>
      </c>
      <c r="F75" s="280">
        <v>0</v>
      </c>
      <c r="G75" s="106" t="s">
        <v>1143</v>
      </c>
      <c r="H75" s="106">
        <v>1</v>
      </c>
      <c r="I75" s="106" t="s">
        <v>2276</v>
      </c>
      <c r="J75" s="106">
        <v>12</v>
      </c>
      <c r="K75" s="106">
        <v>1020</v>
      </c>
      <c r="L75" s="105">
        <v>1.4</v>
      </c>
      <c r="M75" s="105" t="s">
        <v>2271</v>
      </c>
      <c r="N75" s="282"/>
    </row>
    <row r="76" spans="1:22" s="54" customFormat="1" ht="12.75" x14ac:dyDescent="0.25">
      <c r="A76" s="110" t="s">
        <v>2325</v>
      </c>
      <c r="B76" s="55" t="s">
        <v>2326</v>
      </c>
      <c r="C76" s="107" t="s">
        <v>2331</v>
      </c>
      <c r="D76" s="338">
        <v>208.53</v>
      </c>
      <c r="E76" s="279">
        <v>208.53</v>
      </c>
      <c r="F76" s="280">
        <v>0</v>
      </c>
      <c r="G76" s="106" t="s">
        <v>1143</v>
      </c>
      <c r="H76" s="106">
        <v>1</v>
      </c>
      <c r="I76" s="106" t="s">
        <v>2276</v>
      </c>
      <c r="J76" s="106">
        <v>8</v>
      </c>
      <c r="K76" s="106">
        <v>192</v>
      </c>
      <c r="L76" s="105">
        <v>5.8</v>
      </c>
      <c r="M76" s="105" t="s">
        <v>2271</v>
      </c>
      <c r="N76" s="282"/>
    </row>
    <row r="77" spans="1:22" s="54" customFormat="1" ht="12.75" x14ac:dyDescent="0.25">
      <c r="A77" s="110" t="s">
        <v>2327</v>
      </c>
      <c r="B77" s="55" t="s">
        <v>2328</v>
      </c>
      <c r="C77" s="107" t="s">
        <v>2332</v>
      </c>
      <c r="D77" s="338">
        <v>239.54</v>
      </c>
      <c r="E77" s="279">
        <v>239.54</v>
      </c>
      <c r="F77" s="280">
        <v>0</v>
      </c>
      <c r="G77" s="106" t="s">
        <v>1143</v>
      </c>
      <c r="H77" s="106">
        <v>1</v>
      </c>
      <c r="I77" s="106" t="s">
        <v>2276</v>
      </c>
      <c r="J77" s="106">
        <v>8</v>
      </c>
      <c r="K77" s="106">
        <v>120</v>
      </c>
      <c r="L77" s="105">
        <v>8.8000000000000007</v>
      </c>
      <c r="M77" s="105" t="s">
        <v>2271</v>
      </c>
      <c r="N77" s="282"/>
    </row>
    <row r="78" spans="1:22" s="54" customFormat="1" ht="12.75" x14ac:dyDescent="0.25">
      <c r="A78" s="110" t="s">
        <v>2329</v>
      </c>
      <c r="B78" s="55" t="s">
        <v>2330</v>
      </c>
      <c r="C78" s="107" t="s">
        <v>2333</v>
      </c>
      <c r="D78" s="338">
        <v>279.36</v>
      </c>
      <c r="E78" s="279">
        <v>279.36</v>
      </c>
      <c r="F78" s="280">
        <v>0</v>
      </c>
      <c r="G78" s="106" t="s">
        <v>1143</v>
      </c>
      <c r="H78" s="106">
        <v>1</v>
      </c>
      <c r="I78" s="106" t="s">
        <v>2276</v>
      </c>
      <c r="J78" s="106">
        <v>4</v>
      </c>
      <c r="K78" s="106">
        <v>112</v>
      </c>
      <c r="L78" s="105">
        <v>8</v>
      </c>
      <c r="M78" s="105" t="s">
        <v>2272</v>
      </c>
      <c r="N78" s="282"/>
    </row>
    <row r="79" spans="1:22" s="27" customFormat="1" x14ac:dyDescent="0.25">
      <c r="A79" s="136" t="s">
        <v>533</v>
      </c>
      <c r="B79" s="76" t="s">
        <v>624</v>
      </c>
      <c r="C79" s="81" t="s">
        <v>1569</v>
      </c>
      <c r="D79" s="342"/>
      <c r="E79" s="179"/>
      <c r="F79" s="179"/>
      <c r="G79" s="137"/>
      <c r="H79" s="137"/>
      <c r="I79" s="137"/>
      <c r="J79" s="137"/>
      <c r="K79" s="137"/>
      <c r="L79" s="137"/>
      <c r="M79" s="137"/>
      <c r="N79" s="293"/>
      <c r="O79" s="11"/>
      <c r="P79" s="11"/>
      <c r="Q79" s="11"/>
      <c r="R79" s="11"/>
      <c r="S79" s="11"/>
      <c r="T79" s="11"/>
      <c r="U79" s="11"/>
      <c r="V79" s="11"/>
    </row>
    <row r="80" spans="1:22" s="55" customFormat="1" ht="25.5" x14ac:dyDescent="0.25">
      <c r="A80" s="111" t="s">
        <v>2866</v>
      </c>
      <c r="B80" s="57" t="s">
        <v>2869</v>
      </c>
      <c r="C80" s="107" t="s">
        <v>2870</v>
      </c>
      <c r="D80" s="338">
        <v>2935.85</v>
      </c>
      <c r="E80" s="279">
        <v>2935.85</v>
      </c>
      <c r="F80" s="280">
        <v>0</v>
      </c>
      <c r="G80" s="106" t="s">
        <v>1540</v>
      </c>
      <c r="H80" s="106">
        <v>1</v>
      </c>
      <c r="I80" s="106" t="s">
        <v>2276</v>
      </c>
      <c r="J80" s="106" t="s">
        <v>712</v>
      </c>
      <c r="K80" s="106">
        <v>180</v>
      </c>
      <c r="L80" s="105">
        <v>2.1</v>
      </c>
      <c r="M80" s="105" t="s">
        <v>2271</v>
      </c>
      <c r="N80" s="282"/>
      <c r="O80" s="54"/>
      <c r="P80" s="54"/>
      <c r="Q80" s="54"/>
      <c r="R80" s="54"/>
      <c r="S80" s="54"/>
      <c r="T80" s="54"/>
      <c r="U80" s="54"/>
      <c r="V80" s="54"/>
    </row>
    <row r="81" spans="1:22" s="55" customFormat="1" ht="25.5" x14ac:dyDescent="0.25">
      <c r="A81" s="111" t="s">
        <v>3293</v>
      </c>
      <c r="B81" s="57" t="s">
        <v>3294</v>
      </c>
      <c r="C81" s="107" t="s">
        <v>3342</v>
      </c>
      <c r="D81" s="338">
        <v>2935.85</v>
      </c>
      <c r="E81" s="279" t="s">
        <v>2276</v>
      </c>
      <c r="F81" s="280" t="s">
        <v>678</v>
      </c>
      <c r="G81" s="106" t="s">
        <v>1540</v>
      </c>
      <c r="H81" s="106">
        <v>1</v>
      </c>
      <c r="I81" s="106" t="s">
        <v>2276</v>
      </c>
      <c r="J81" s="106">
        <v>1</v>
      </c>
      <c r="K81" s="106">
        <v>1</v>
      </c>
      <c r="L81" s="105">
        <v>1</v>
      </c>
      <c r="M81" s="105" t="s">
        <v>2271</v>
      </c>
      <c r="N81" s="282"/>
      <c r="O81" s="54"/>
      <c r="P81" s="54"/>
      <c r="Q81" s="54"/>
      <c r="R81" s="54"/>
      <c r="S81" s="54"/>
      <c r="T81" s="54"/>
      <c r="U81" s="54"/>
      <c r="V81" s="54"/>
    </row>
    <row r="82" spans="1:22" s="55" customFormat="1" ht="27.75" customHeight="1" x14ac:dyDescent="0.25">
      <c r="A82" s="111" t="s">
        <v>2867</v>
      </c>
      <c r="B82" s="57" t="s">
        <v>2868</v>
      </c>
      <c r="C82" s="107" t="s">
        <v>2871</v>
      </c>
      <c r="D82" s="338">
        <v>1118.03</v>
      </c>
      <c r="E82" s="279">
        <v>1118.03</v>
      </c>
      <c r="F82" s="280">
        <v>0</v>
      </c>
      <c r="G82" s="106" t="s">
        <v>1540</v>
      </c>
      <c r="H82" s="106">
        <v>1</v>
      </c>
      <c r="I82" s="106" t="s">
        <v>2276</v>
      </c>
      <c r="J82" s="106" t="s">
        <v>712</v>
      </c>
      <c r="K82" s="106">
        <v>180</v>
      </c>
      <c r="L82" s="105">
        <v>3.1</v>
      </c>
      <c r="M82" s="105" t="s">
        <v>2271</v>
      </c>
      <c r="N82" s="282"/>
      <c r="O82" s="54"/>
      <c r="P82" s="54"/>
      <c r="Q82" s="54"/>
      <c r="R82" s="54"/>
      <c r="S82" s="54"/>
      <c r="T82" s="54"/>
      <c r="U82" s="54"/>
      <c r="V82" s="54"/>
    </row>
    <row r="83" spans="1:22" s="57" customFormat="1" ht="12.75" x14ac:dyDescent="0.25">
      <c r="A83" s="111" t="s">
        <v>543</v>
      </c>
      <c r="B83" s="57" t="s">
        <v>1588</v>
      </c>
      <c r="C83" s="107" t="s">
        <v>2419</v>
      </c>
      <c r="D83" s="338">
        <v>157.11000000000001</v>
      </c>
      <c r="E83" s="279">
        <v>157.11000000000001</v>
      </c>
      <c r="F83" s="280">
        <v>0</v>
      </c>
      <c r="G83" s="106" t="s">
        <v>1540</v>
      </c>
      <c r="H83" s="106">
        <v>1</v>
      </c>
      <c r="I83" s="106" t="s">
        <v>2276</v>
      </c>
      <c r="J83" s="106">
        <v>6</v>
      </c>
      <c r="K83" s="106">
        <v>540</v>
      </c>
      <c r="L83" s="105">
        <v>1</v>
      </c>
      <c r="M83" s="105" t="s">
        <v>2272</v>
      </c>
      <c r="N83" s="282"/>
      <c r="O83" s="54"/>
      <c r="P83" s="54"/>
      <c r="Q83" s="54"/>
      <c r="R83" s="54"/>
      <c r="S83" s="54"/>
      <c r="T83" s="54"/>
      <c r="U83" s="54"/>
      <c r="V83" s="54"/>
    </row>
    <row r="84" spans="1:22" s="57" customFormat="1" ht="12.75" x14ac:dyDescent="0.25">
      <c r="A84" s="111" t="s">
        <v>2193</v>
      </c>
      <c r="B84" s="57" t="s">
        <v>1524</v>
      </c>
      <c r="C84" s="107" t="s">
        <v>2171</v>
      </c>
      <c r="D84" s="338">
        <v>3029.99</v>
      </c>
      <c r="E84" s="279">
        <v>2970.58</v>
      </c>
      <c r="F84" s="280">
        <v>1.9999461384645374E-2</v>
      </c>
      <c r="G84" s="106" t="s">
        <v>1143</v>
      </c>
      <c r="H84" s="106">
        <v>1</v>
      </c>
      <c r="I84" s="106" t="s">
        <v>2276</v>
      </c>
      <c r="J84" s="106" t="s">
        <v>1159</v>
      </c>
      <c r="K84" s="106">
        <v>20</v>
      </c>
      <c r="L84" s="105">
        <v>5.9</v>
      </c>
      <c r="M84" s="105" t="s">
        <v>2271</v>
      </c>
      <c r="N84" s="282"/>
      <c r="O84" s="54"/>
      <c r="P84" s="54"/>
      <c r="Q84" s="54"/>
      <c r="R84" s="54"/>
      <c r="S84" s="54"/>
      <c r="T84" s="54"/>
      <c r="U84" s="54"/>
      <c r="V84" s="54"/>
    </row>
    <row r="85" spans="1:22" s="57" customFormat="1" ht="12.75" x14ac:dyDescent="0.25">
      <c r="A85" s="111" t="s">
        <v>501</v>
      </c>
      <c r="B85" s="57" t="s">
        <v>1525</v>
      </c>
      <c r="C85" s="107" t="s">
        <v>1526</v>
      </c>
      <c r="D85" s="338">
        <v>588.95000000000005</v>
      </c>
      <c r="E85" s="279">
        <v>577.4</v>
      </c>
      <c r="F85" s="280">
        <v>2.0003463803256093E-2</v>
      </c>
      <c r="G85" s="106" t="s">
        <v>1143</v>
      </c>
      <c r="H85" s="106">
        <v>1</v>
      </c>
      <c r="I85" s="106" t="s">
        <v>2276</v>
      </c>
      <c r="J85" s="106" t="s">
        <v>715</v>
      </c>
      <c r="K85" s="106">
        <v>780</v>
      </c>
      <c r="L85" s="105">
        <v>0.7</v>
      </c>
      <c r="M85" s="105" t="s">
        <v>2271</v>
      </c>
      <c r="N85" s="282"/>
      <c r="O85" s="54"/>
      <c r="P85" s="54"/>
      <c r="Q85" s="54"/>
      <c r="R85" s="54"/>
      <c r="S85" s="54"/>
      <c r="T85" s="54"/>
      <c r="U85" s="54"/>
      <c r="V85" s="54"/>
    </row>
    <row r="86" spans="1:22" s="27" customFormat="1" x14ac:dyDescent="0.25">
      <c r="A86" s="136" t="s">
        <v>534</v>
      </c>
      <c r="B86" s="76" t="s">
        <v>624</v>
      </c>
      <c r="C86" s="81" t="s">
        <v>1570</v>
      </c>
      <c r="D86" s="342"/>
      <c r="E86" s="179"/>
      <c r="F86" s="179"/>
      <c r="G86" s="137"/>
      <c r="H86" s="137"/>
      <c r="I86" s="137"/>
      <c r="J86" s="137"/>
      <c r="K86" s="137"/>
      <c r="L86" s="137"/>
      <c r="M86" s="137"/>
      <c r="N86" s="293"/>
      <c r="O86" s="11"/>
      <c r="P86" s="11"/>
      <c r="Q86" s="11"/>
      <c r="R86" s="11"/>
      <c r="S86" s="11"/>
      <c r="T86" s="11"/>
      <c r="U86" s="11"/>
      <c r="V86" s="11"/>
    </row>
    <row r="87" spans="1:22" s="55" customFormat="1" ht="12.75" x14ac:dyDescent="0.25">
      <c r="A87" s="111" t="s">
        <v>535</v>
      </c>
      <c r="B87" s="57" t="s">
        <v>1571</v>
      </c>
      <c r="C87" s="107" t="s">
        <v>1572</v>
      </c>
      <c r="D87" s="338">
        <v>144.91999999999999</v>
      </c>
      <c r="E87" s="279">
        <v>135.44</v>
      </c>
      <c r="F87" s="280">
        <v>6.9994093325457696E-2</v>
      </c>
      <c r="G87" s="106" t="s">
        <v>1156</v>
      </c>
      <c r="H87" s="106">
        <v>1</v>
      </c>
      <c r="I87" s="106" t="s">
        <v>2276</v>
      </c>
      <c r="J87" s="106" t="s">
        <v>1398</v>
      </c>
      <c r="K87" s="106">
        <v>1900</v>
      </c>
      <c r="L87" s="105">
        <v>2.75</v>
      </c>
      <c r="M87" s="105" t="s">
        <v>2271</v>
      </c>
      <c r="N87" s="282"/>
      <c r="O87" s="54"/>
      <c r="P87" s="54"/>
      <c r="Q87" s="54"/>
      <c r="R87" s="54"/>
      <c r="S87" s="54"/>
      <c r="T87" s="54"/>
      <c r="U87" s="54"/>
      <c r="V87" s="54"/>
    </row>
    <row r="88" spans="1:22" s="57" customFormat="1" ht="12.75" x14ac:dyDescent="0.25">
      <c r="A88" s="111" t="s">
        <v>2169</v>
      </c>
      <c r="B88" s="57" t="s">
        <v>1573</v>
      </c>
      <c r="C88" s="107" t="s">
        <v>1574</v>
      </c>
      <c r="D88" s="338">
        <v>202.43</v>
      </c>
      <c r="E88" s="279">
        <v>189.19</v>
      </c>
      <c r="F88" s="280">
        <v>6.9982557217611971E-2</v>
      </c>
      <c r="G88" s="106" t="s">
        <v>1156</v>
      </c>
      <c r="H88" s="106">
        <v>1</v>
      </c>
      <c r="I88" s="106" t="s">
        <v>2276</v>
      </c>
      <c r="J88" s="106" t="s">
        <v>819</v>
      </c>
      <c r="K88" s="106">
        <v>1120</v>
      </c>
      <c r="L88" s="105">
        <v>4</v>
      </c>
      <c r="M88" s="105" t="s">
        <v>2271</v>
      </c>
      <c r="N88" s="282"/>
      <c r="O88" s="54"/>
      <c r="P88" s="54"/>
      <c r="Q88" s="54"/>
      <c r="R88" s="54"/>
      <c r="S88" s="54"/>
      <c r="T88" s="54"/>
      <c r="U88" s="54"/>
      <c r="V88" s="54"/>
    </row>
    <row r="89" spans="1:22" s="57" customFormat="1" ht="12.75" x14ac:dyDescent="0.25">
      <c r="A89" s="111" t="s">
        <v>536</v>
      </c>
      <c r="B89" s="57" t="s">
        <v>1575</v>
      </c>
      <c r="C89" s="107" t="s">
        <v>1576</v>
      </c>
      <c r="D89" s="338">
        <v>330.8</v>
      </c>
      <c r="E89" s="279">
        <v>309.14999999999998</v>
      </c>
      <c r="F89" s="280">
        <v>7.0030729419375826E-2</v>
      </c>
      <c r="G89" s="106" t="s">
        <v>1156</v>
      </c>
      <c r="H89" s="106">
        <v>1</v>
      </c>
      <c r="I89" s="106" t="s">
        <v>2276</v>
      </c>
      <c r="J89" s="106" t="s">
        <v>683</v>
      </c>
      <c r="K89" s="106">
        <v>800</v>
      </c>
      <c r="L89" s="105">
        <v>2.9</v>
      </c>
      <c r="M89" s="105" t="s">
        <v>2271</v>
      </c>
      <c r="N89" s="282"/>
      <c r="O89" s="54"/>
      <c r="P89" s="54"/>
      <c r="Q89" s="54"/>
      <c r="R89" s="54"/>
      <c r="S89" s="54"/>
      <c r="T89" s="54"/>
      <c r="U89" s="54"/>
      <c r="V89" s="54"/>
    </row>
    <row r="90" spans="1:22" s="57" customFormat="1" ht="12.75" x14ac:dyDescent="0.25">
      <c r="A90" s="111" t="s">
        <v>537</v>
      </c>
      <c r="B90" s="57" t="s">
        <v>1577</v>
      </c>
      <c r="C90" s="107" t="s">
        <v>1578</v>
      </c>
      <c r="D90" s="338">
        <v>369.8</v>
      </c>
      <c r="E90" s="279">
        <v>345.61</v>
      </c>
      <c r="F90" s="280">
        <v>6.9992187726049579E-2</v>
      </c>
      <c r="G90" s="106" t="s">
        <v>1156</v>
      </c>
      <c r="H90" s="106">
        <v>1</v>
      </c>
      <c r="I90" s="106" t="s">
        <v>2276</v>
      </c>
      <c r="J90" s="106" t="s">
        <v>712</v>
      </c>
      <c r="K90" s="106">
        <v>200</v>
      </c>
      <c r="L90" s="105">
        <v>2.6</v>
      </c>
      <c r="M90" s="105" t="s">
        <v>2271</v>
      </c>
      <c r="N90" s="282"/>
      <c r="O90" s="54"/>
      <c r="P90" s="54"/>
      <c r="Q90" s="54"/>
      <c r="R90" s="54"/>
      <c r="S90" s="54"/>
      <c r="T90" s="54"/>
      <c r="U90" s="54"/>
      <c r="V90" s="54"/>
    </row>
    <row r="91" spans="1:22" s="57" customFormat="1" ht="12.75" x14ac:dyDescent="0.25">
      <c r="A91" s="111" t="s">
        <v>538</v>
      </c>
      <c r="B91" s="57" t="s">
        <v>1579</v>
      </c>
      <c r="C91" s="107" t="s">
        <v>1580</v>
      </c>
      <c r="D91" s="338">
        <v>650.67999999999995</v>
      </c>
      <c r="E91" s="279">
        <v>608.11</v>
      </c>
      <c r="F91" s="280">
        <v>7.0003782210455237E-2</v>
      </c>
      <c r="G91" s="106" t="s">
        <v>1156</v>
      </c>
      <c r="H91" s="106">
        <v>1</v>
      </c>
      <c r="I91" s="106" t="s">
        <v>2276</v>
      </c>
      <c r="J91" s="106" t="s">
        <v>712</v>
      </c>
      <c r="K91" s="106">
        <v>200</v>
      </c>
      <c r="L91" s="105">
        <v>2.8</v>
      </c>
      <c r="M91" s="105" t="s">
        <v>2271</v>
      </c>
      <c r="N91" s="282"/>
      <c r="O91" s="54"/>
      <c r="P91" s="54"/>
      <c r="Q91" s="54"/>
      <c r="R91" s="54"/>
      <c r="S91" s="54"/>
      <c r="T91" s="54"/>
      <c r="U91" s="54"/>
      <c r="V91" s="54"/>
    </row>
    <row r="92" spans="1:22" s="27" customFormat="1" x14ac:dyDescent="0.25">
      <c r="A92" s="136" t="s">
        <v>539</v>
      </c>
      <c r="B92" s="76" t="s">
        <v>624</v>
      </c>
      <c r="C92" s="81" t="s">
        <v>1581</v>
      </c>
      <c r="D92" s="342"/>
      <c r="E92" s="179"/>
      <c r="F92" s="179"/>
      <c r="G92" s="137"/>
      <c r="H92" s="137"/>
      <c r="I92" s="137"/>
      <c r="J92" s="137"/>
      <c r="K92" s="137"/>
      <c r="L92" s="137"/>
      <c r="M92" s="137"/>
      <c r="N92" s="293"/>
      <c r="O92" s="11"/>
      <c r="P92" s="11"/>
      <c r="Q92" s="11"/>
      <c r="R92" s="11"/>
      <c r="S92" s="11"/>
      <c r="T92" s="11"/>
      <c r="U92" s="11"/>
      <c r="V92" s="11"/>
    </row>
    <row r="93" spans="1:22" s="55" customFormat="1" ht="12.75" x14ac:dyDescent="0.25">
      <c r="A93" s="111" t="s">
        <v>540</v>
      </c>
      <c r="B93" s="57" t="s">
        <v>1582</v>
      </c>
      <c r="C93" s="107" t="s">
        <v>1583</v>
      </c>
      <c r="D93" s="338">
        <v>92.7</v>
      </c>
      <c r="E93" s="279">
        <v>86.63</v>
      </c>
      <c r="F93" s="280">
        <v>7.0068105737042682E-2</v>
      </c>
      <c r="G93" s="106" t="s">
        <v>1156</v>
      </c>
      <c r="H93" s="106">
        <v>1</v>
      </c>
      <c r="I93" s="106" t="s">
        <v>2276</v>
      </c>
      <c r="J93" s="106" t="s">
        <v>819</v>
      </c>
      <c r="K93" s="106">
        <v>600</v>
      </c>
      <c r="L93" s="105">
        <v>4.0999999999999996</v>
      </c>
      <c r="M93" s="105" t="s">
        <v>2271</v>
      </c>
      <c r="N93" s="282"/>
      <c r="O93" s="54"/>
      <c r="P93" s="54"/>
      <c r="Q93" s="54"/>
      <c r="R93" s="54"/>
      <c r="S93" s="54"/>
      <c r="T93" s="54"/>
      <c r="U93" s="54"/>
      <c r="V93" s="54"/>
    </row>
    <row r="94" spans="1:22" s="57" customFormat="1" ht="12.75" x14ac:dyDescent="0.25">
      <c r="A94" s="111" t="s">
        <v>2170</v>
      </c>
      <c r="B94" s="57" t="s">
        <v>1584</v>
      </c>
      <c r="C94" s="107" t="s">
        <v>1585</v>
      </c>
      <c r="D94" s="338">
        <v>1065.71</v>
      </c>
      <c r="E94" s="279">
        <v>995.99</v>
      </c>
      <c r="F94" s="280">
        <v>7.0000702818301411E-2</v>
      </c>
      <c r="G94" s="106" t="s">
        <v>1156</v>
      </c>
      <c r="H94" s="106">
        <v>1</v>
      </c>
      <c r="I94" s="106" t="s">
        <v>2276</v>
      </c>
      <c r="J94" s="106" t="s">
        <v>1159</v>
      </c>
      <c r="K94" s="106">
        <v>75</v>
      </c>
      <c r="L94" s="105">
        <v>0.72</v>
      </c>
      <c r="M94" s="105" t="s">
        <v>2271</v>
      </c>
      <c r="N94" s="282"/>
      <c r="O94" s="54"/>
      <c r="P94" s="54"/>
      <c r="Q94" s="54"/>
      <c r="R94" s="54"/>
      <c r="S94" s="54"/>
      <c r="T94" s="54"/>
      <c r="U94" s="54"/>
      <c r="V94" s="54"/>
    </row>
    <row r="95" spans="1:22" s="57" customFormat="1" ht="12.75" x14ac:dyDescent="0.25">
      <c r="A95" s="111" t="s">
        <v>3048</v>
      </c>
      <c r="B95" s="57" t="s">
        <v>3049</v>
      </c>
      <c r="C95" s="107" t="s">
        <v>3060</v>
      </c>
      <c r="D95" s="338">
        <v>573.63</v>
      </c>
      <c r="E95" s="279">
        <v>536.1</v>
      </c>
      <c r="F95" s="280">
        <v>7.0005595970900891E-2</v>
      </c>
      <c r="G95" s="106" t="s">
        <v>1156</v>
      </c>
      <c r="H95" s="106">
        <v>1</v>
      </c>
      <c r="I95" s="106" t="s">
        <v>2276</v>
      </c>
      <c r="J95" s="106">
        <v>20</v>
      </c>
      <c r="K95" s="106">
        <v>1680</v>
      </c>
      <c r="L95" s="105">
        <v>3</v>
      </c>
      <c r="M95" s="105" t="s">
        <v>2271</v>
      </c>
      <c r="N95" s="282"/>
      <c r="O95" s="54"/>
      <c r="P95" s="54"/>
      <c r="Q95" s="54"/>
      <c r="R95" s="54"/>
      <c r="S95" s="54"/>
      <c r="T95" s="54"/>
      <c r="U95" s="54"/>
      <c r="V95" s="54"/>
    </row>
    <row r="96" spans="1:22" s="27" customFormat="1" x14ac:dyDescent="0.25">
      <c r="A96" s="136" t="s">
        <v>541</v>
      </c>
      <c r="B96" s="76" t="s">
        <v>624</v>
      </c>
      <c r="C96" s="81" t="s">
        <v>1586</v>
      </c>
      <c r="D96" s="342"/>
      <c r="E96" s="179"/>
      <c r="F96" s="179"/>
      <c r="G96" s="137"/>
      <c r="H96" s="137"/>
      <c r="I96" s="137"/>
      <c r="J96" s="137"/>
      <c r="K96" s="137"/>
      <c r="L96" s="137"/>
      <c r="M96" s="137"/>
      <c r="N96" s="293"/>
      <c r="O96" s="11"/>
      <c r="P96" s="11"/>
      <c r="Q96" s="11"/>
      <c r="R96" s="11"/>
      <c r="S96" s="11"/>
      <c r="T96" s="11"/>
      <c r="U96" s="11"/>
      <c r="V96" s="11"/>
    </row>
    <row r="97" spans="1:22" s="57" customFormat="1" ht="12.75" x14ac:dyDescent="0.25">
      <c r="A97" s="111" t="s">
        <v>525</v>
      </c>
      <c r="B97" s="57" t="s">
        <v>1558</v>
      </c>
      <c r="C97" s="107" t="s">
        <v>1559</v>
      </c>
      <c r="D97" s="338">
        <v>163.80000000000001</v>
      </c>
      <c r="E97" s="279">
        <v>150.27000000000001</v>
      </c>
      <c r="F97" s="280">
        <v>9.0037931722898784E-2</v>
      </c>
      <c r="G97" s="106" t="s">
        <v>682</v>
      </c>
      <c r="H97" s="106">
        <v>6</v>
      </c>
      <c r="I97" s="106" t="s">
        <v>2274</v>
      </c>
      <c r="J97" s="106" t="s">
        <v>715</v>
      </c>
      <c r="K97" s="106">
        <v>540</v>
      </c>
      <c r="L97" s="105">
        <v>1.45</v>
      </c>
      <c r="M97" s="105" t="s">
        <v>2271</v>
      </c>
      <c r="N97" s="282"/>
      <c r="O97" s="54"/>
      <c r="P97" s="54"/>
      <c r="Q97" s="54"/>
      <c r="R97" s="54"/>
      <c r="S97" s="54"/>
      <c r="T97" s="54"/>
      <c r="U97" s="54"/>
      <c r="V97" s="54"/>
    </row>
    <row r="98" spans="1:22" s="57" customFormat="1" ht="12.75" x14ac:dyDescent="0.25">
      <c r="A98" s="111" t="s">
        <v>524</v>
      </c>
      <c r="B98" s="57" t="s">
        <v>1556</v>
      </c>
      <c r="C98" s="107" t="s">
        <v>1557</v>
      </c>
      <c r="D98" s="338">
        <v>423.36</v>
      </c>
      <c r="E98" s="279">
        <v>388.4</v>
      </c>
      <c r="F98" s="280">
        <v>9.0010298661174146E-2</v>
      </c>
      <c r="G98" s="106" t="s">
        <v>682</v>
      </c>
      <c r="H98" s="106">
        <v>1</v>
      </c>
      <c r="I98" s="106" t="s">
        <v>2276</v>
      </c>
      <c r="J98" s="106" t="s">
        <v>715</v>
      </c>
      <c r="K98" s="106">
        <v>300</v>
      </c>
      <c r="L98" s="105">
        <v>5.08</v>
      </c>
      <c r="M98" s="105" t="s">
        <v>2271</v>
      </c>
      <c r="N98" s="282"/>
      <c r="O98" s="54"/>
      <c r="P98" s="54"/>
      <c r="Q98" s="54"/>
      <c r="R98" s="54"/>
      <c r="S98" s="54"/>
      <c r="T98" s="54"/>
      <c r="U98" s="54"/>
      <c r="V98" s="54"/>
    </row>
    <row r="99" spans="1:22" s="57" customFormat="1" ht="12.75" x14ac:dyDescent="0.25">
      <c r="A99" s="111" t="s">
        <v>526</v>
      </c>
      <c r="B99" s="57" t="s">
        <v>1560</v>
      </c>
      <c r="C99" s="107" t="s">
        <v>1561</v>
      </c>
      <c r="D99" s="338">
        <v>874.35</v>
      </c>
      <c r="E99" s="279">
        <v>802.15</v>
      </c>
      <c r="F99" s="280">
        <v>9.0008103222589356E-2</v>
      </c>
      <c r="G99" s="106" t="s">
        <v>1540</v>
      </c>
      <c r="H99" s="106">
        <v>1</v>
      </c>
      <c r="I99" s="106" t="s">
        <v>2276</v>
      </c>
      <c r="J99" s="106" t="s">
        <v>1159</v>
      </c>
      <c r="K99" s="106">
        <v>39</v>
      </c>
      <c r="L99" s="105">
        <v>3.165</v>
      </c>
      <c r="M99" s="105" t="s">
        <v>2271</v>
      </c>
      <c r="N99" s="282"/>
      <c r="O99" s="54"/>
      <c r="P99" s="54"/>
      <c r="Q99" s="54"/>
      <c r="R99" s="54"/>
      <c r="S99" s="54"/>
      <c r="T99" s="54"/>
      <c r="U99" s="54"/>
      <c r="V99" s="54"/>
    </row>
    <row r="100" spans="1:22" s="57" customFormat="1" ht="12.75" x14ac:dyDescent="0.25">
      <c r="A100" s="111" t="s">
        <v>527</v>
      </c>
      <c r="B100" s="57" t="s">
        <v>527</v>
      </c>
      <c r="C100" s="107" t="s">
        <v>1562</v>
      </c>
      <c r="D100" s="338">
        <v>63.86</v>
      </c>
      <c r="E100" s="279">
        <v>58.59</v>
      </c>
      <c r="F100" s="280">
        <v>8.9947089947089873E-2</v>
      </c>
      <c r="G100" s="106" t="s">
        <v>1143</v>
      </c>
      <c r="H100" s="106">
        <v>1</v>
      </c>
      <c r="I100" s="106" t="s">
        <v>2276</v>
      </c>
      <c r="J100" s="106">
        <v>0</v>
      </c>
      <c r="K100" s="106">
        <v>1800</v>
      </c>
      <c r="L100" s="105">
        <v>0</v>
      </c>
      <c r="M100" s="105" t="s">
        <v>2272</v>
      </c>
      <c r="N100" s="282"/>
      <c r="O100" s="54"/>
      <c r="P100" s="54"/>
      <c r="Q100" s="54"/>
      <c r="R100" s="54"/>
      <c r="S100" s="54"/>
      <c r="T100" s="54"/>
      <c r="U100" s="54"/>
      <c r="V100" s="54"/>
    </row>
    <row r="101" spans="1:22" s="27" customFormat="1" x14ac:dyDescent="0.25">
      <c r="A101" s="136" t="s">
        <v>518</v>
      </c>
      <c r="B101" s="76" t="s">
        <v>622</v>
      </c>
      <c r="C101" s="81" t="s">
        <v>2899</v>
      </c>
      <c r="D101" s="342"/>
      <c r="E101" s="179"/>
      <c r="F101" s="179"/>
      <c r="G101" s="137"/>
      <c r="H101" s="137"/>
      <c r="I101" s="137"/>
      <c r="J101" s="137"/>
      <c r="K101" s="137"/>
      <c r="L101" s="137"/>
      <c r="M101" s="137"/>
      <c r="N101" s="293"/>
      <c r="O101" s="11"/>
      <c r="P101" s="11"/>
      <c r="Q101" s="11"/>
      <c r="R101" s="11"/>
      <c r="S101" s="11"/>
      <c r="T101" s="11"/>
      <c r="U101" s="11"/>
      <c r="V101" s="11"/>
    </row>
    <row r="102" spans="1:22" s="57" customFormat="1" ht="12.75" x14ac:dyDescent="0.25">
      <c r="A102" s="111" t="s">
        <v>519</v>
      </c>
      <c r="B102" s="57" t="s">
        <v>1551</v>
      </c>
      <c r="C102" s="107" t="s">
        <v>2987</v>
      </c>
      <c r="D102" s="338">
        <v>164.99</v>
      </c>
      <c r="E102" s="279">
        <v>151.36000000000001</v>
      </c>
      <c r="F102" s="280">
        <v>9.0050211416490444E-2</v>
      </c>
      <c r="G102" s="106" t="s">
        <v>682</v>
      </c>
      <c r="H102" s="106">
        <v>6</v>
      </c>
      <c r="I102" s="106" t="s">
        <v>2274</v>
      </c>
      <c r="J102" s="106" t="s">
        <v>715</v>
      </c>
      <c r="K102" s="106">
        <v>540</v>
      </c>
      <c r="L102" s="105">
        <v>2.9</v>
      </c>
      <c r="M102" s="105" t="s">
        <v>2271</v>
      </c>
      <c r="N102" s="282"/>
      <c r="O102" s="54"/>
      <c r="P102" s="54"/>
      <c r="Q102" s="54"/>
      <c r="R102" s="54"/>
      <c r="S102" s="54"/>
      <c r="T102" s="54"/>
      <c r="U102" s="54"/>
      <c r="V102" s="54"/>
    </row>
    <row r="103" spans="1:22" s="57" customFormat="1" ht="12.75" x14ac:dyDescent="0.25">
      <c r="A103" s="111" t="s">
        <v>520</v>
      </c>
      <c r="B103" s="57" t="s">
        <v>1552</v>
      </c>
      <c r="C103" s="107" t="s">
        <v>2988</v>
      </c>
      <c r="D103" s="338">
        <v>190.38</v>
      </c>
      <c r="E103" s="279">
        <v>174.65</v>
      </c>
      <c r="F103" s="280">
        <v>9.0065845977669562E-2</v>
      </c>
      <c r="G103" s="106" t="s">
        <v>682</v>
      </c>
      <c r="H103" s="106">
        <v>6</v>
      </c>
      <c r="I103" s="106" t="s">
        <v>2274</v>
      </c>
      <c r="J103" s="106" t="s">
        <v>715</v>
      </c>
      <c r="K103" s="106">
        <v>540</v>
      </c>
      <c r="L103" s="105">
        <v>2.9</v>
      </c>
      <c r="M103" s="105" t="s">
        <v>2271</v>
      </c>
      <c r="N103" s="282"/>
      <c r="O103" s="54"/>
      <c r="P103" s="54"/>
      <c r="Q103" s="54"/>
      <c r="R103" s="54"/>
      <c r="S103" s="54"/>
      <c r="T103" s="54"/>
      <c r="U103" s="54"/>
      <c r="V103" s="54"/>
    </row>
    <row r="104" spans="1:22" s="57" customFormat="1" ht="12.75" x14ac:dyDescent="0.25">
      <c r="A104" s="111" t="s">
        <v>521</v>
      </c>
      <c r="B104" s="57" t="s">
        <v>1553</v>
      </c>
      <c r="C104" s="107" t="s">
        <v>2989</v>
      </c>
      <c r="D104" s="338">
        <v>207.68</v>
      </c>
      <c r="E104" s="279">
        <v>190.53</v>
      </c>
      <c r="F104" s="280">
        <v>9.0012071589775922E-2</v>
      </c>
      <c r="G104" s="106" t="s">
        <v>682</v>
      </c>
      <c r="H104" s="106">
        <v>6</v>
      </c>
      <c r="I104" s="106" t="s">
        <v>2274</v>
      </c>
      <c r="J104" s="106" t="s">
        <v>715</v>
      </c>
      <c r="K104" s="106">
        <v>540</v>
      </c>
      <c r="L104" s="105">
        <v>3.1</v>
      </c>
      <c r="M104" s="105" t="s">
        <v>2271</v>
      </c>
      <c r="N104" s="282"/>
      <c r="O104" s="54"/>
      <c r="P104" s="54"/>
      <c r="Q104" s="54"/>
      <c r="R104" s="54"/>
      <c r="S104" s="54"/>
      <c r="T104" s="54"/>
      <c r="U104" s="54"/>
      <c r="V104" s="54"/>
    </row>
    <row r="105" spans="1:22" s="57" customFormat="1" ht="12.75" x14ac:dyDescent="0.25">
      <c r="A105" s="111" t="s">
        <v>522</v>
      </c>
      <c r="B105" s="57" t="s">
        <v>1554</v>
      </c>
      <c r="C105" s="107" t="s">
        <v>2990</v>
      </c>
      <c r="D105" s="338">
        <v>224.98</v>
      </c>
      <c r="E105" s="279">
        <v>206.41</v>
      </c>
      <c r="F105" s="280">
        <v>8.9966571387045169E-2</v>
      </c>
      <c r="G105" s="106" t="s">
        <v>682</v>
      </c>
      <c r="H105" s="106">
        <v>6</v>
      </c>
      <c r="I105" s="106" t="s">
        <v>2274</v>
      </c>
      <c r="J105" s="106" t="s">
        <v>715</v>
      </c>
      <c r="K105" s="106">
        <v>540</v>
      </c>
      <c r="L105" s="105">
        <v>3.04</v>
      </c>
      <c r="M105" s="105" t="s">
        <v>2271</v>
      </c>
      <c r="N105" s="282"/>
      <c r="O105" s="54"/>
      <c r="P105" s="54"/>
      <c r="Q105" s="54"/>
      <c r="R105" s="54"/>
      <c r="S105" s="54"/>
      <c r="T105" s="54"/>
      <c r="U105" s="54"/>
      <c r="V105" s="54"/>
    </row>
    <row r="106" spans="1:22" s="27" customFormat="1" x14ac:dyDescent="0.25">
      <c r="A106" s="136" t="s">
        <v>542</v>
      </c>
      <c r="B106" s="76" t="s">
        <v>624</v>
      </c>
      <c r="C106" s="81" t="s">
        <v>1587</v>
      </c>
      <c r="D106" s="342"/>
      <c r="E106" s="179"/>
      <c r="F106" s="179"/>
      <c r="G106" s="137"/>
      <c r="H106" s="137"/>
      <c r="I106" s="137"/>
      <c r="J106" s="137"/>
      <c r="K106" s="137"/>
      <c r="L106" s="137"/>
      <c r="M106" s="137"/>
      <c r="N106" s="293"/>
      <c r="O106" s="11"/>
      <c r="P106" s="11"/>
      <c r="Q106" s="11"/>
      <c r="R106" s="11"/>
      <c r="S106" s="11"/>
      <c r="T106" s="11"/>
      <c r="U106" s="11"/>
      <c r="V106" s="11"/>
    </row>
    <row r="107" spans="1:22" s="57" customFormat="1" ht="25.5" x14ac:dyDescent="0.25">
      <c r="A107" s="111" t="s">
        <v>2866</v>
      </c>
      <c r="B107" s="57" t="s">
        <v>2869</v>
      </c>
      <c r="C107" s="107" t="s">
        <v>2870</v>
      </c>
      <c r="D107" s="338">
        <v>2935.85</v>
      </c>
      <c r="E107" s="279">
        <v>2935.85</v>
      </c>
      <c r="F107" s="280">
        <v>0</v>
      </c>
      <c r="G107" s="106" t="s">
        <v>1540</v>
      </c>
      <c r="H107" s="106">
        <v>1</v>
      </c>
      <c r="I107" s="106" t="s">
        <v>2276</v>
      </c>
      <c r="J107" s="106" t="s">
        <v>712</v>
      </c>
      <c r="K107" s="106">
        <v>180</v>
      </c>
      <c r="L107" s="105">
        <v>2.1</v>
      </c>
      <c r="M107" s="105" t="s">
        <v>2271</v>
      </c>
      <c r="N107" s="282"/>
      <c r="O107" s="54"/>
      <c r="P107" s="54"/>
      <c r="Q107" s="54"/>
      <c r="R107" s="54"/>
      <c r="S107" s="54"/>
      <c r="T107" s="54"/>
      <c r="U107" s="54"/>
      <c r="V107" s="54"/>
    </row>
    <row r="108" spans="1:22" s="57" customFormat="1" ht="25.5" x14ac:dyDescent="0.25">
      <c r="A108" s="111" t="s">
        <v>3293</v>
      </c>
      <c r="B108" s="57" t="s">
        <v>3294</v>
      </c>
      <c r="C108" s="107" t="s">
        <v>3342</v>
      </c>
      <c r="D108" s="338">
        <v>2935.85</v>
      </c>
      <c r="E108" s="279" t="s">
        <v>2276</v>
      </c>
      <c r="F108" s="280" t="s">
        <v>678</v>
      </c>
      <c r="G108" s="106" t="s">
        <v>1540</v>
      </c>
      <c r="H108" s="106">
        <v>1</v>
      </c>
      <c r="I108" s="106" t="s">
        <v>2276</v>
      </c>
      <c r="J108" s="106">
        <v>1</v>
      </c>
      <c r="K108" s="106">
        <v>1</v>
      </c>
      <c r="L108" s="105">
        <v>1</v>
      </c>
      <c r="M108" s="105" t="s">
        <v>2271</v>
      </c>
      <c r="N108" s="282"/>
      <c r="O108" s="54"/>
      <c r="P108" s="54"/>
      <c r="Q108" s="54"/>
      <c r="R108" s="54"/>
      <c r="S108" s="54"/>
      <c r="T108" s="54"/>
      <c r="U108" s="54"/>
      <c r="V108" s="54"/>
    </row>
    <row r="109" spans="1:22" s="57" customFormat="1" ht="25.5" x14ac:dyDescent="0.25">
      <c r="A109" s="111" t="s">
        <v>2867</v>
      </c>
      <c r="B109" s="57" t="s">
        <v>2868</v>
      </c>
      <c r="C109" s="107" t="s">
        <v>2871</v>
      </c>
      <c r="D109" s="338">
        <v>1118.03</v>
      </c>
      <c r="E109" s="279">
        <v>1118.03</v>
      </c>
      <c r="F109" s="280">
        <v>0</v>
      </c>
      <c r="G109" s="106" t="s">
        <v>1540</v>
      </c>
      <c r="H109" s="106">
        <v>1</v>
      </c>
      <c r="I109" s="106" t="s">
        <v>2276</v>
      </c>
      <c r="J109" s="106" t="s">
        <v>712</v>
      </c>
      <c r="K109" s="106">
        <v>180</v>
      </c>
      <c r="L109" s="105">
        <v>3.1</v>
      </c>
      <c r="M109" s="105" t="s">
        <v>2271</v>
      </c>
      <c r="N109" s="282"/>
      <c r="O109" s="54"/>
      <c r="P109" s="54"/>
      <c r="Q109" s="54"/>
      <c r="R109" s="54"/>
      <c r="S109" s="54"/>
      <c r="T109" s="54"/>
      <c r="U109" s="54"/>
      <c r="V109" s="54"/>
    </row>
    <row r="110" spans="1:22" s="57" customFormat="1" ht="12.75" x14ac:dyDescent="0.25">
      <c r="A110" s="111" t="s">
        <v>676</v>
      </c>
      <c r="B110" s="57" t="s">
        <v>1669</v>
      </c>
      <c r="C110" s="107" t="s">
        <v>1670</v>
      </c>
      <c r="D110" s="338">
        <v>172.93</v>
      </c>
      <c r="E110" s="279">
        <v>171.72</v>
      </c>
      <c r="F110" s="280">
        <v>7.0463545306313066E-3</v>
      </c>
      <c r="G110" s="106" t="s">
        <v>1591</v>
      </c>
      <c r="H110" s="106">
        <v>1</v>
      </c>
      <c r="I110" s="106" t="s">
        <v>2276</v>
      </c>
      <c r="J110" s="106" t="s">
        <v>677</v>
      </c>
      <c r="K110" s="106" t="s">
        <v>677</v>
      </c>
      <c r="L110" s="105" t="s">
        <v>677</v>
      </c>
      <c r="M110" s="105" t="s">
        <v>2273</v>
      </c>
      <c r="N110" s="282"/>
      <c r="O110" s="54"/>
      <c r="P110" s="54"/>
      <c r="Q110" s="54"/>
      <c r="R110" s="54"/>
      <c r="S110" s="54"/>
      <c r="T110" s="54"/>
      <c r="U110" s="54"/>
      <c r="V110" s="54"/>
    </row>
    <row r="111" spans="1:22" s="57" customFormat="1" ht="12.75" x14ac:dyDescent="0.25">
      <c r="A111" s="111" t="s">
        <v>544</v>
      </c>
      <c r="B111" s="57" t="s">
        <v>1589</v>
      </c>
      <c r="C111" s="107" t="s">
        <v>1590</v>
      </c>
      <c r="D111" s="338">
        <v>826.84</v>
      </c>
      <c r="E111" s="279">
        <v>826.84</v>
      </c>
      <c r="F111" s="280">
        <v>0</v>
      </c>
      <c r="G111" s="106" t="s">
        <v>1540</v>
      </c>
      <c r="H111" s="106">
        <v>1</v>
      </c>
      <c r="I111" s="106" t="s">
        <v>2276</v>
      </c>
      <c r="J111" s="106" t="s">
        <v>712</v>
      </c>
      <c r="K111" s="106">
        <v>180</v>
      </c>
      <c r="L111" s="105">
        <v>3.7</v>
      </c>
      <c r="M111" s="105" t="s">
        <v>2272</v>
      </c>
      <c r="N111" s="282"/>
      <c r="O111" s="54"/>
      <c r="P111" s="54"/>
      <c r="Q111" s="54"/>
      <c r="R111" s="54"/>
      <c r="S111" s="54"/>
      <c r="T111" s="54"/>
      <c r="U111" s="54"/>
      <c r="V111" s="54"/>
    </row>
    <row r="112" spans="1:22" s="54" customFormat="1" ht="12.75" x14ac:dyDescent="0.25">
      <c r="A112" s="111" t="s">
        <v>2826</v>
      </c>
      <c r="B112" s="57" t="s">
        <v>2827</v>
      </c>
      <c r="C112" s="107" t="s">
        <v>2828</v>
      </c>
      <c r="D112" s="338">
        <v>386.36</v>
      </c>
      <c r="E112" s="279">
        <v>386.36</v>
      </c>
      <c r="F112" s="280">
        <v>0</v>
      </c>
      <c r="G112" s="106" t="s">
        <v>1540</v>
      </c>
      <c r="H112" s="106">
        <v>1</v>
      </c>
      <c r="I112" s="106" t="s">
        <v>2276</v>
      </c>
      <c r="J112" s="106">
        <v>6</v>
      </c>
      <c r="K112" s="106">
        <v>120</v>
      </c>
      <c r="L112" s="105">
        <v>1</v>
      </c>
      <c r="M112" s="105" t="s">
        <v>2272</v>
      </c>
      <c r="N112" s="282"/>
    </row>
    <row r="113" spans="1:22" s="16" customFormat="1" ht="18.75" x14ac:dyDescent="0.25">
      <c r="A113" s="102" t="s">
        <v>562</v>
      </c>
      <c r="B113" s="103" t="s">
        <v>622</v>
      </c>
      <c r="C113" s="131" t="s">
        <v>1619</v>
      </c>
      <c r="D113" s="343"/>
      <c r="E113" s="180"/>
      <c r="F113" s="180"/>
      <c r="G113" s="165"/>
      <c r="H113" s="165"/>
      <c r="I113" s="165"/>
      <c r="J113" s="165"/>
      <c r="K113" s="165"/>
      <c r="L113" s="164"/>
      <c r="M113" s="360"/>
      <c r="N113" s="294"/>
      <c r="O113" s="36"/>
      <c r="P113" s="36"/>
      <c r="Q113" s="36"/>
      <c r="R113" s="36"/>
      <c r="S113" s="36"/>
      <c r="T113" s="36"/>
      <c r="U113" s="36"/>
      <c r="V113" s="36"/>
    </row>
    <row r="114" spans="1:22" s="27" customFormat="1" x14ac:dyDescent="0.25">
      <c r="A114" s="136" t="s">
        <v>2014</v>
      </c>
      <c r="B114" s="76" t="s">
        <v>624</v>
      </c>
      <c r="C114" s="81" t="s">
        <v>3231</v>
      </c>
      <c r="D114" s="342"/>
      <c r="E114" s="179"/>
      <c r="F114" s="179"/>
      <c r="G114" s="137"/>
      <c r="H114" s="137"/>
      <c r="I114" s="137"/>
      <c r="J114" s="137"/>
      <c r="K114" s="137"/>
      <c r="L114" s="137"/>
      <c r="M114" s="137"/>
      <c r="N114" s="293"/>
      <c r="O114" s="11"/>
      <c r="P114" s="11"/>
      <c r="Q114" s="11"/>
      <c r="R114" s="11"/>
      <c r="S114" s="11"/>
      <c r="T114" s="11"/>
      <c r="U114" s="11"/>
      <c r="V114" s="11"/>
    </row>
    <row r="115" spans="1:22" s="57" customFormat="1" ht="76.5" x14ac:dyDescent="0.25">
      <c r="A115" s="213" t="s">
        <v>3228</v>
      </c>
      <c r="B115" s="57" t="s">
        <v>3229</v>
      </c>
      <c r="C115" s="107" t="s">
        <v>3230</v>
      </c>
      <c r="D115" s="338">
        <v>5579.1</v>
      </c>
      <c r="E115" s="279">
        <v>5579.1</v>
      </c>
      <c r="F115" s="280">
        <v>0</v>
      </c>
      <c r="G115" s="106" t="s">
        <v>1566</v>
      </c>
      <c r="H115" s="106">
        <v>1</v>
      </c>
      <c r="I115" s="106" t="s">
        <v>2276</v>
      </c>
      <c r="J115" s="106">
        <v>1</v>
      </c>
      <c r="K115" s="106">
        <v>1</v>
      </c>
      <c r="L115" s="105">
        <v>11</v>
      </c>
      <c r="M115" s="105" t="s">
        <v>2632</v>
      </c>
      <c r="N115" s="282"/>
      <c r="O115" s="54"/>
      <c r="P115" s="54"/>
      <c r="Q115" s="54"/>
      <c r="R115" s="54"/>
      <c r="S115" s="54"/>
      <c r="T115" s="54"/>
      <c r="U115" s="54"/>
      <c r="V115" s="54"/>
    </row>
    <row r="116" spans="1:22" x14ac:dyDescent="0.25">
      <c r="O116" s="8"/>
      <c r="P116" s="8"/>
    </row>
  </sheetData>
  <sheetProtection insertColumns="0" insertRows="0" deleteColumns="0" deleteRows="0" autoFilter="0" pivotTables="0"/>
  <autoFilter ref="A9:N115" xr:uid="{00000000-0009-0000-0000-000008000000}"/>
  <phoneticPr fontId="44" type="noConversion"/>
  <printOptions horizontalCentered="1"/>
  <pageMargins left="0.23622047244094491" right="0.23622047244094491" top="0.74803149606299213" bottom="0.74803149606299213" header="0.31496062992125984" footer="0.31496062992125984"/>
  <pageSetup paperSize="9" scale="64"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1">
    <pageSetUpPr fitToPage="1"/>
  </sheetPr>
  <dimension ref="A1:Y69"/>
  <sheetViews>
    <sheetView workbookViewId="0">
      <selection activeCell="A5" sqref="A5"/>
    </sheetView>
  </sheetViews>
  <sheetFormatPr baseColWidth="10" defaultColWidth="11.5703125" defaultRowHeight="15" x14ac:dyDescent="0.25"/>
  <cols>
    <col min="1" max="1" width="15" style="1" customWidth="1"/>
    <col min="2" max="2" width="18.140625" style="1" bestFit="1" customWidth="1"/>
    <col min="3" max="3" width="94.5703125" style="1" customWidth="1"/>
    <col min="4" max="6" width="11.28515625" style="177" customWidth="1"/>
    <col min="7" max="7" width="8" style="77" bestFit="1" customWidth="1"/>
    <col min="8" max="8" width="9.42578125" style="78" bestFit="1" customWidth="1"/>
    <col min="9" max="9" width="10.140625" style="78" bestFit="1" customWidth="1"/>
    <col min="10" max="10" width="9.85546875" style="1" bestFit="1" customWidth="1"/>
    <col min="11" max="11" width="8.7109375" style="1" bestFit="1" customWidth="1"/>
    <col min="12" max="12" width="10.140625" style="1" customWidth="1"/>
    <col min="13" max="13" width="13.7109375" style="1" bestFit="1" customWidth="1"/>
    <col min="14" max="14" width="6" style="1" customWidth="1"/>
    <col min="15" max="15" width="11.5703125" style="1" customWidth="1"/>
    <col min="16" max="16" width="11.5703125" style="18" customWidth="1"/>
    <col min="17" max="16384" width="11.5703125" style="1"/>
  </cols>
  <sheetData>
    <row r="1" spans="1:25" x14ac:dyDescent="0.25">
      <c r="C1" s="86"/>
      <c r="D1" s="335"/>
      <c r="E1" s="335"/>
      <c r="F1" s="335"/>
      <c r="G1" s="88"/>
      <c r="H1" s="89"/>
      <c r="I1" s="89"/>
      <c r="J1" s="90"/>
      <c r="K1" s="90"/>
      <c r="L1" s="86"/>
      <c r="M1" s="86"/>
      <c r="N1" s="86"/>
      <c r="O1"/>
    </row>
    <row r="2" spans="1:25" x14ac:dyDescent="0.25">
      <c r="C2" s="86"/>
      <c r="D2" s="335"/>
      <c r="E2" s="335"/>
      <c r="F2" s="335"/>
      <c r="G2" s="88"/>
      <c r="H2" s="89"/>
      <c r="I2" s="89"/>
      <c r="J2" s="90"/>
      <c r="K2" s="90"/>
      <c r="L2" s="90" t="s">
        <v>2</v>
      </c>
      <c r="M2" s="156" t="s">
        <v>2532</v>
      </c>
      <c r="N2" s="86"/>
      <c r="O2" s="90"/>
    </row>
    <row r="3" spans="1:25" x14ac:dyDescent="0.25">
      <c r="C3" s="86"/>
      <c r="D3" s="335"/>
      <c r="E3" s="335"/>
      <c r="F3" s="335"/>
      <c r="G3" s="88"/>
      <c r="H3" s="89"/>
      <c r="I3" s="89"/>
      <c r="J3" s="90"/>
      <c r="K3" s="90"/>
      <c r="L3" s="90" t="s">
        <v>608</v>
      </c>
      <c r="M3" s="156" t="s">
        <v>611</v>
      </c>
      <c r="N3" s="86"/>
      <c r="Q3" s="90"/>
      <c r="R3" s="175"/>
    </row>
    <row r="4" spans="1:25" x14ac:dyDescent="0.25">
      <c r="A4" s="92" t="s">
        <v>2032</v>
      </c>
      <c r="C4" s="86"/>
      <c r="D4" s="335"/>
      <c r="E4" s="335"/>
      <c r="F4" s="335"/>
      <c r="G4" s="88"/>
      <c r="H4" s="89"/>
      <c r="I4" s="89"/>
      <c r="J4" s="90"/>
      <c r="K4" s="90"/>
      <c r="L4" s="90" t="s">
        <v>3</v>
      </c>
      <c r="M4" s="98">
        <v>45362</v>
      </c>
      <c r="N4" s="86"/>
    </row>
    <row r="5" spans="1:25" ht="18.75" x14ac:dyDescent="0.3">
      <c r="A5" s="91" t="s">
        <v>1</v>
      </c>
      <c r="C5" s="86"/>
      <c r="D5" s="329"/>
      <c r="E5" s="178"/>
      <c r="F5" s="178"/>
      <c r="G5" s="88"/>
      <c r="H5" s="89"/>
      <c r="I5" s="89"/>
      <c r="J5" s="90"/>
      <c r="K5" s="90"/>
      <c r="L5" s="86"/>
      <c r="M5" s="86"/>
      <c r="N5" s="86"/>
    </row>
    <row r="6" spans="1:25" x14ac:dyDescent="0.25">
      <c r="A6" s="92"/>
      <c r="B6" s="92"/>
      <c r="C6" s="7"/>
      <c r="D6" s="335"/>
      <c r="E6" s="335"/>
      <c r="F6" s="335"/>
      <c r="G6" s="22"/>
      <c r="H6" s="80"/>
      <c r="I6" s="80"/>
      <c r="J6" s="4"/>
      <c r="K6" s="4"/>
      <c r="L6" s="33"/>
      <c r="M6" s="33"/>
      <c r="N6" s="33"/>
      <c r="P6" s="33"/>
    </row>
    <row r="7" spans="1:25" s="117" customFormat="1" ht="18.75" x14ac:dyDescent="0.3">
      <c r="A7" s="93" t="s">
        <v>3329</v>
      </c>
      <c r="D7" s="178"/>
      <c r="E7" s="178"/>
      <c r="F7" s="178"/>
      <c r="G7" s="119"/>
      <c r="H7" s="120"/>
      <c r="I7" s="120"/>
      <c r="P7" s="121"/>
    </row>
    <row r="8" spans="1:25" s="99" customFormat="1" ht="26.25" thickBot="1" x14ac:dyDescent="0.3">
      <c r="A8" s="94" t="s">
        <v>4</v>
      </c>
      <c r="B8" s="94" t="s">
        <v>5</v>
      </c>
      <c r="C8" s="94" t="s">
        <v>6</v>
      </c>
      <c r="D8" s="112" t="s">
        <v>3313</v>
      </c>
      <c r="E8" s="395" t="s">
        <v>3139</v>
      </c>
      <c r="F8" s="275" t="s">
        <v>2068</v>
      </c>
      <c r="G8" s="96" t="s">
        <v>1956</v>
      </c>
      <c r="H8" s="94" t="s">
        <v>7</v>
      </c>
      <c r="I8" s="112" t="s">
        <v>2324</v>
      </c>
      <c r="J8" s="96" t="s">
        <v>8</v>
      </c>
      <c r="K8" s="96" t="s">
        <v>620</v>
      </c>
      <c r="L8" s="112" t="s">
        <v>2323</v>
      </c>
      <c r="M8" s="194" t="s">
        <v>2270</v>
      </c>
      <c r="N8" s="405" t="s">
        <v>1957</v>
      </c>
      <c r="O8" s="56"/>
      <c r="P8" s="56"/>
      <c r="Q8" s="56"/>
      <c r="R8" s="56"/>
      <c r="S8" s="56"/>
      <c r="T8" s="56"/>
      <c r="U8" s="56"/>
      <c r="V8" s="56"/>
      <c r="W8" s="56"/>
      <c r="X8" s="56"/>
      <c r="Y8" s="56"/>
    </row>
    <row r="9" spans="1:25" s="56" customFormat="1" ht="14.25" thickTop="1" thickBot="1" x14ac:dyDescent="0.25">
      <c r="A9" s="124"/>
      <c r="B9" s="124"/>
      <c r="C9" s="124"/>
      <c r="D9" s="332" t="s">
        <v>611</v>
      </c>
      <c r="E9" s="276" t="s">
        <v>611</v>
      </c>
      <c r="F9" s="276" t="s">
        <v>2069</v>
      </c>
      <c r="G9" s="124"/>
      <c r="H9" s="124"/>
      <c r="I9" s="399" t="s">
        <v>2275</v>
      </c>
      <c r="J9" s="124"/>
      <c r="K9" s="124"/>
      <c r="L9" s="199" t="s">
        <v>1958</v>
      </c>
      <c r="M9" s="199"/>
      <c r="N9" s="200"/>
      <c r="O9" s="99"/>
      <c r="P9" s="99"/>
      <c r="Q9" s="99"/>
      <c r="R9" s="99"/>
    </row>
    <row r="10" spans="1:25" s="117" customFormat="1" ht="19.5" thickTop="1" x14ac:dyDescent="0.3">
      <c r="A10" s="247" t="s">
        <v>2021</v>
      </c>
      <c r="B10" s="202"/>
      <c r="C10" s="203" t="s">
        <v>2022</v>
      </c>
      <c r="D10" s="248"/>
      <c r="E10" s="248"/>
      <c r="F10" s="248"/>
      <c r="G10" s="327"/>
      <c r="H10" s="249"/>
      <c r="I10" s="249"/>
      <c r="J10" s="226"/>
      <c r="K10" s="312"/>
      <c r="L10" s="226"/>
      <c r="M10" s="226"/>
      <c r="N10" s="296"/>
      <c r="O10" s="97"/>
      <c r="P10" s="356"/>
      <c r="Q10" s="97"/>
      <c r="R10" s="97"/>
      <c r="S10" s="97"/>
      <c r="T10" s="97"/>
      <c r="U10" s="97"/>
    </row>
    <row r="11" spans="1:25" s="134" customFormat="1" ht="15" customHeight="1" x14ac:dyDescent="0.2">
      <c r="A11" s="418" t="s">
        <v>2023</v>
      </c>
      <c r="B11" s="419" t="s">
        <v>1193</v>
      </c>
      <c r="C11" s="428" t="s">
        <v>2024</v>
      </c>
      <c r="D11" s="420"/>
      <c r="E11" s="421">
        <v>0</v>
      </c>
      <c r="F11" s="422" t="s">
        <v>678</v>
      </c>
      <c r="G11" s="423">
        <v>0</v>
      </c>
      <c r="H11" s="424">
        <v>0</v>
      </c>
      <c r="I11" s="425" t="s">
        <v>2276</v>
      </c>
      <c r="J11" s="424">
        <v>0</v>
      </c>
      <c r="K11" s="426">
        <v>0</v>
      </c>
      <c r="L11" s="424">
        <v>0</v>
      </c>
      <c r="M11" s="425"/>
      <c r="N11" s="427"/>
      <c r="O11" s="97"/>
      <c r="P11" s="356"/>
      <c r="Q11" s="97"/>
      <c r="R11" s="97"/>
      <c r="S11" s="97"/>
      <c r="T11" s="97"/>
      <c r="U11" s="97"/>
    </row>
    <row r="12" spans="1:25" s="242" customFormat="1" ht="18.75" x14ac:dyDescent="0.2">
      <c r="A12" s="206" t="s">
        <v>2025</v>
      </c>
      <c r="B12" s="207"/>
      <c r="C12" s="208" t="s">
        <v>2806</v>
      </c>
      <c r="D12" s="232"/>
      <c r="E12" s="232"/>
      <c r="F12" s="232"/>
      <c r="G12" s="320"/>
      <c r="H12" s="224"/>
      <c r="I12" s="224"/>
      <c r="J12" s="224"/>
      <c r="K12" s="311"/>
      <c r="L12" s="224"/>
      <c r="M12" s="224"/>
      <c r="N12" s="297"/>
      <c r="O12" s="97"/>
      <c r="P12" s="356"/>
      <c r="Q12" s="97"/>
      <c r="R12" s="97"/>
      <c r="S12" s="97"/>
      <c r="T12" s="97"/>
      <c r="U12" s="97"/>
    </row>
    <row r="13" spans="1:25" s="131" customFormat="1" ht="15.75" x14ac:dyDescent="0.25">
      <c r="A13" s="102" t="s">
        <v>2772</v>
      </c>
      <c r="B13" s="103" t="s">
        <v>622</v>
      </c>
      <c r="C13" s="131" t="s">
        <v>2774</v>
      </c>
      <c r="D13" s="358"/>
      <c r="E13" s="358"/>
      <c r="F13" s="358"/>
      <c r="G13" s="359"/>
      <c r="H13" s="359"/>
      <c r="I13" s="359"/>
      <c r="J13" s="359"/>
      <c r="K13" s="359"/>
      <c r="L13" s="360"/>
      <c r="M13" s="360"/>
      <c r="N13" s="295"/>
      <c r="O13" s="61"/>
      <c r="P13" s="61"/>
      <c r="Q13" s="61"/>
      <c r="R13" s="61"/>
      <c r="S13" s="61"/>
      <c r="T13" s="61"/>
      <c r="U13" s="61"/>
      <c r="V13" s="61"/>
      <c r="W13" s="61"/>
      <c r="X13" s="61"/>
      <c r="Y13" s="61"/>
    </row>
    <row r="14" spans="1:25" s="54" customFormat="1" ht="51" x14ac:dyDescent="0.25">
      <c r="A14" s="404" t="s">
        <v>2783</v>
      </c>
      <c r="B14" s="57" t="s">
        <v>2784</v>
      </c>
      <c r="C14" s="104" t="s">
        <v>2816</v>
      </c>
      <c r="D14" s="357">
        <v>730.24</v>
      </c>
      <c r="E14" s="408">
        <v>688.91</v>
      </c>
      <c r="F14" s="280">
        <v>5.9993322785269546E-2</v>
      </c>
      <c r="G14" s="108" t="s">
        <v>1566</v>
      </c>
      <c r="H14" s="108">
        <v>1</v>
      </c>
      <c r="I14" s="108" t="s">
        <v>2276</v>
      </c>
      <c r="J14" s="108" t="s">
        <v>677</v>
      </c>
      <c r="K14" s="108" t="s">
        <v>677</v>
      </c>
      <c r="L14" s="109" t="s">
        <v>677</v>
      </c>
      <c r="M14" s="109" t="s">
        <v>2273</v>
      </c>
      <c r="N14" s="282"/>
    </row>
    <row r="15" spans="1:25" s="57" customFormat="1" ht="127.5" x14ac:dyDescent="0.25">
      <c r="A15" s="25" t="s">
        <v>2420</v>
      </c>
      <c r="B15" s="57" t="s">
        <v>1951</v>
      </c>
      <c r="C15" s="104" t="s">
        <v>3128</v>
      </c>
      <c r="D15" s="357">
        <v>1188.02</v>
      </c>
      <c r="E15" s="408">
        <v>1120.77</v>
      </c>
      <c r="F15" s="280">
        <v>6.0003390526156122E-2</v>
      </c>
      <c r="G15" s="108" t="s">
        <v>1566</v>
      </c>
      <c r="H15" s="108">
        <v>1</v>
      </c>
      <c r="I15" s="108" t="s">
        <v>2276</v>
      </c>
      <c r="J15" s="108" t="s">
        <v>677</v>
      </c>
      <c r="K15" s="108" t="s">
        <v>677</v>
      </c>
      <c r="L15" s="109" t="s">
        <v>677</v>
      </c>
      <c r="M15" s="109" t="s">
        <v>2273</v>
      </c>
      <c r="N15" s="282"/>
      <c r="O15" s="54"/>
      <c r="P15" s="54"/>
      <c r="Q15" s="54"/>
      <c r="R15" s="54"/>
      <c r="S15" s="54"/>
      <c r="T15" s="54"/>
      <c r="U15" s="54"/>
      <c r="V15" s="54"/>
      <c r="W15" s="54"/>
      <c r="X15" s="54"/>
      <c r="Y15" s="54"/>
    </row>
    <row r="16" spans="1:25" s="57" customFormat="1" ht="191.25" x14ac:dyDescent="0.25">
      <c r="A16" s="25" t="s">
        <v>2788</v>
      </c>
      <c r="B16" s="57" t="s">
        <v>2785</v>
      </c>
      <c r="C16" s="104" t="s">
        <v>3129</v>
      </c>
      <c r="D16" s="357">
        <v>1708.2</v>
      </c>
      <c r="E16" s="408">
        <v>1708.2</v>
      </c>
      <c r="F16" s="280">
        <v>0</v>
      </c>
      <c r="G16" s="108" t="s">
        <v>1566</v>
      </c>
      <c r="H16" s="108">
        <v>1</v>
      </c>
      <c r="I16" s="108" t="s">
        <v>2276</v>
      </c>
      <c r="J16" s="108" t="s">
        <v>677</v>
      </c>
      <c r="K16" s="108" t="s">
        <v>677</v>
      </c>
      <c r="L16" s="109" t="s">
        <v>677</v>
      </c>
      <c r="M16" s="109" t="s">
        <v>2273</v>
      </c>
      <c r="N16" s="282"/>
      <c r="O16" s="54"/>
      <c r="P16" s="54"/>
      <c r="Q16" s="54"/>
      <c r="R16" s="54"/>
      <c r="S16" s="54"/>
      <c r="T16" s="54"/>
      <c r="U16" s="54"/>
      <c r="V16" s="54"/>
      <c r="W16" s="54"/>
      <c r="X16" s="54"/>
      <c r="Y16" s="54"/>
    </row>
    <row r="17" spans="1:25" s="131" customFormat="1" ht="15.75" x14ac:dyDescent="0.25">
      <c r="A17" s="102" t="s">
        <v>2775</v>
      </c>
      <c r="B17" s="103" t="s">
        <v>622</v>
      </c>
      <c r="C17" s="131" t="s">
        <v>3087</v>
      </c>
      <c r="D17" s="358"/>
      <c r="E17" s="358"/>
      <c r="F17" s="358"/>
      <c r="G17" s="359"/>
      <c r="H17" s="359"/>
      <c r="I17" s="359"/>
      <c r="J17" s="359"/>
      <c r="K17" s="359"/>
      <c r="L17" s="360"/>
      <c r="M17" s="360"/>
      <c r="N17" s="295"/>
      <c r="O17" s="61"/>
      <c r="P17" s="61"/>
      <c r="Q17" s="61"/>
      <c r="R17" s="61"/>
      <c r="S17" s="61"/>
      <c r="T17" s="61"/>
      <c r="U17" s="61"/>
      <c r="V17" s="61"/>
      <c r="W17" s="61"/>
      <c r="X17" s="61"/>
      <c r="Y17" s="61"/>
    </row>
    <row r="18" spans="1:25" s="57" customFormat="1" ht="76.5" x14ac:dyDescent="0.25">
      <c r="A18" s="25" t="s">
        <v>3245</v>
      </c>
      <c r="B18" s="57" t="s">
        <v>2786</v>
      </c>
      <c r="C18" s="104" t="s">
        <v>3130</v>
      </c>
      <c r="D18" s="357">
        <v>2392.1999999999998</v>
      </c>
      <c r="E18" s="408">
        <v>2392.1999999999998</v>
      </c>
      <c r="F18" s="280">
        <v>0</v>
      </c>
      <c r="G18" s="108" t="s">
        <v>1566</v>
      </c>
      <c r="H18" s="108">
        <v>1</v>
      </c>
      <c r="I18" s="108" t="s">
        <v>2276</v>
      </c>
      <c r="J18" s="108" t="s">
        <v>677</v>
      </c>
      <c r="K18" s="108" t="s">
        <v>677</v>
      </c>
      <c r="L18" s="109" t="s">
        <v>677</v>
      </c>
      <c r="M18" s="109" t="s">
        <v>2273</v>
      </c>
      <c r="N18" s="282"/>
      <c r="O18" s="54"/>
      <c r="P18" s="54"/>
      <c r="Q18" s="54"/>
      <c r="R18" s="54"/>
      <c r="S18" s="54"/>
      <c r="T18" s="54"/>
      <c r="U18" s="54"/>
      <c r="V18" s="54"/>
      <c r="W18" s="54"/>
      <c r="X18" s="54"/>
      <c r="Y18" s="54"/>
    </row>
    <row r="19" spans="1:25" s="57" customFormat="1" ht="90.75" customHeight="1" x14ac:dyDescent="0.25">
      <c r="A19" s="25" t="s">
        <v>3246</v>
      </c>
      <c r="B19" s="57" t="s">
        <v>2787</v>
      </c>
      <c r="C19" s="104" t="s">
        <v>3131</v>
      </c>
      <c r="D19" s="357">
        <v>2788.2</v>
      </c>
      <c r="E19" s="408">
        <v>2788.2</v>
      </c>
      <c r="F19" s="280">
        <v>0</v>
      </c>
      <c r="G19" s="108" t="s">
        <v>1566</v>
      </c>
      <c r="H19" s="108">
        <v>1</v>
      </c>
      <c r="I19" s="108" t="s">
        <v>2276</v>
      </c>
      <c r="J19" s="108" t="s">
        <v>677</v>
      </c>
      <c r="K19" s="108" t="s">
        <v>677</v>
      </c>
      <c r="L19" s="109" t="s">
        <v>677</v>
      </c>
      <c r="M19" s="109" t="s">
        <v>2273</v>
      </c>
      <c r="N19" s="282"/>
      <c r="O19" s="54"/>
      <c r="P19" s="54"/>
      <c r="Q19" s="54"/>
      <c r="R19" s="54"/>
      <c r="S19" s="54"/>
      <c r="T19" s="54"/>
      <c r="U19" s="54"/>
      <c r="V19" s="54"/>
      <c r="W19" s="54"/>
      <c r="X19" s="54"/>
      <c r="Y19" s="54"/>
    </row>
    <row r="20" spans="1:25" s="54" customFormat="1" ht="15.75" x14ac:dyDescent="0.25">
      <c r="A20" s="209" t="s">
        <v>2773</v>
      </c>
      <c r="B20" s="103" t="s">
        <v>622</v>
      </c>
      <c r="C20" s="131" t="s">
        <v>2776</v>
      </c>
      <c r="D20" s="358"/>
      <c r="E20" s="358"/>
      <c r="F20" s="358"/>
      <c r="G20" s="359"/>
      <c r="H20" s="359"/>
      <c r="I20" s="359"/>
      <c r="J20" s="359"/>
      <c r="K20" s="359"/>
      <c r="L20" s="360"/>
      <c r="M20" s="360"/>
      <c r="N20" s="295"/>
    </row>
    <row r="21" spans="1:25" s="54" customFormat="1" ht="15" customHeight="1" x14ac:dyDescent="0.25">
      <c r="A21" s="213" t="s">
        <v>1947</v>
      </c>
      <c r="B21" s="55" t="s">
        <v>1948</v>
      </c>
      <c r="C21" s="104" t="s">
        <v>1949</v>
      </c>
      <c r="D21" s="357">
        <v>324</v>
      </c>
      <c r="E21" s="408">
        <v>324</v>
      </c>
      <c r="F21" s="280">
        <v>0</v>
      </c>
      <c r="G21" s="108" t="s">
        <v>1566</v>
      </c>
      <c r="H21" s="108">
        <v>1</v>
      </c>
      <c r="I21" s="108" t="s">
        <v>2276</v>
      </c>
      <c r="J21" s="108" t="s">
        <v>677</v>
      </c>
      <c r="K21" s="108" t="s">
        <v>677</v>
      </c>
      <c r="L21" s="109" t="s">
        <v>677</v>
      </c>
      <c r="M21" s="109" t="s">
        <v>2273</v>
      </c>
      <c r="N21" s="282"/>
    </row>
    <row r="22" spans="1:25" s="54" customFormat="1" ht="15" customHeight="1" x14ac:dyDescent="0.25">
      <c r="A22" s="111" t="s">
        <v>2813</v>
      </c>
      <c r="B22" s="55" t="s">
        <v>2777</v>
      </c>
      <c r="C22" s="104" t="s">
        <v>2789</v>
      </c>
      <c r="D22" s="357">
        <v>790.2</v>
      </c>
      <c r="E22" s="408">
        <v>790.2</v>
      </c>
      <c r="F22" s="280">
        <v>0</v>
      </c>
      <c r="G22" s="108" t="s">
        <v>1566</v>
      </c>
      <c r="H22" s="108">
        <v>1</v>
      </c>
      <c r="I22" s="108" t="s">
        <v>2276</v>
      </c>
      <c r="J22" s="108" t="s">
        <v>677</v>
      </c>
      <c r="K22" s="108" t="s">
        <v>677</v>
      </c>
      <c r="L22" s="109" t="s">
        <v>677</v>
      </c>
      <c r="M22" s="109" t="s">
        <v>2273</v>
      </c>
      <c r="N22" s="282"/>
    </row>
    <row r="23" spans="1:25" s="54" customFormat="1" ht="12.75" x14ac:dyDescent="0.25">
      <c r="A23" s="111" t="s">
        <v>2817</v>
      </c>
      <c r="B23" s="55" t="s">
        <v>2818</v>
      </c>
      <c r="C23" s="104" t="s">
        <v>2819</v>
      </c>
      <c r="D23" s="357">
        <v>324</v>
      </c>
      <c r="E23" s="408">
        <v>324</v>
      </c>
      <c r="F23" s="280">
        <v>0</v>
      </c>
      <c r="G23" s="108" t="s">
        <v>1566</v>
      </c>
      <c r="H23" s="108">
        <v>1</v>
      </c>
      <c r="I23" s="108" t="s">
        <v>2276</v>
      </c>
      <c r="J23" s="108" t="s">
        <v>677</v>
      </c>
      <c r="K23" s="108" t="s">
        <v>677</v>
      </c>
      <c r="L23" s="109" t="s">
        <v>677</v>
      </c>
      <c r="M23" s="109" t="s">
        <v>2273</v>
      </c>
      <c r="N23" s="282"/>
    </row>
    <row r="24" spans="1:25" s="54" customFormat="1" ht="15" customHeight="1" x14ac:dyDescent="0.25">
      <c r="A24" s="111" t="s">
        <v>2793</v>
      </c>
      <c r="B24" s="55" t="s">
        <v>2792</v>
      </c>
      <c r="C24" s="104" t="s">
        <v>2791</v>
      </c>
      <c r="D24" s="357">
        <v>324</v>
      </c>
      <c r="E24" s="408">
        <v>324</v>
      </c>
      <c r="F24" s="280">
        <v>0</v>
      </c>
      <c r="G24" s="108" t="s">
        <v>1566</v>
      </c>
      <c r="H24" s="108">
        <v>1</v>
      </c>
      <c r="I24" s="108" t="s">
        <v>2276</v>
      </c>
      <c r="J24" s="108" t="s">
        <v>677</v>
      </c>
      <c r="K24" s="108" t="s">
        <v>677</v>
      </c>
      <c r="L24" s="109" t="s">
        <v>677</v>
      </c>
      <c r="M24" s="109" t="s">
        <v>2273</v>
      </c>
      <c r="N24" s="282"/>
    </row>
    <row r="25" spans="1:25" s="54" customFormat="1" ht="38.25" x14ac:dyDescent="0.25">
      <c r="A25" s="111" t="s">
        <v>531</v>
      </c>
      <c r="B25" s="55" t="s">
        <v>2805</v>
      </c>
      <c r="C25" s="104" t="s">
        <v>2923</v>
      </c>
      <c r="D25" s="357">
        <v>3438.74</v>
      </c>
      <c r="E25" s="408">
        <v>2547.2199999999998</v>
      </c>
      <c r="F25" s="280">
        <v>0.34999725190599951</v>
      </c>
      <c r="G25" s="108" t="s">
        <v>1566</v>
      </c>
      <c r="H25" s="108">
        <v>1</v>
      </c>
      <c r="I25" s="108" t="s">
        <v>2276</v>
      </c>
      <c r="J25" s="108" t="s">
        <v>677</v>
      </c>
      <c r="K25" s="108" t="s">
        <v>677</v>
      </c>
      <c r="L25" s="109" t="s">
        <v>677</v>
      </c>
      <c r="M25" s="109" t="s">
        <v>2273</v>
      </c>
      <c r="N25" s="282"/>
    </row>
    <row r="26" spans="1:25" s="54" customFormat="1" ht="25.5" x14ac:dyDescent="0.25">
      <c r="A26" s="111" t="s">
        <v>3058</v>
      </c>
      <c r="B26" s="55" t="s">
        <v>3059</v>
      </c>
      <c r="C26" s="104" t="s">
        <v>3243</v>
      </c>
      <c r="D26" s="357">
        <v>1080</v>
      </c>
      <c r="E26" s="408">
        <v>1080</v>
      </c>
      <c r="F26" s="280">
        <v>0</v>
      </c>
      <c r="G26" s="108" t="s">
        <v>1566</v>
      </c>
      <c r="H26" s="108">
        <v>1</v>
      </c>
      <c r="I26" s="108" t="s">
        <v>2276</v>
      </c>
      <c r="J26" s="108" t="s">
        <v>677</v>
      </c>
      <c r="K26" s="108" t="s">
        <v>677</v>
      </c>
      <c r="L26" s="109">
        <v>1</v>
      </c>
      <c r="M26" s="109" t="s">
        <v>2273</v>
      </c>
      <c r="N26" s="282"/>
    </row>
    <row r="27" spans="1:25" s="54" customFormat="1" ht="12.75" x14ac:dyDescent="0.25">
      <c r="A27" s="111" t="s">
        <v>3273</v>
      </c>
      <c r="B27" s="55" t="s">
        <v>3273</v>
      </c>
      <c r="C27" s="104" t="s">
        <v>3275</v>
      </c>
      <c r="D27" s="357">
        <v>4275</v>
      </c>
      <c r="E27" s="408" t="s">
        <v>2276</v>
      </c>
      <c r="F27" s="280" t="s">
        <v>678</v>
      </c>
      <c r="G27" s="108" t="s">
        <v>1566</v>
      </c>
      <c r="H27" s="108">
        <v>1</v>
      </c>
      <c r="I27" s="108" t="s">
        <v>2276</v>
      </c>
      <c r="J27" s="108" t="s">
        <v>677</v>
      </c>
      <c r="K27" s="108" t="s">
        <v>677</v>
      </c>
      <c r="L27" s="109">
        <v>46.5</v>
      </c>
      <c r="M27" s="109" t="s">
        <v>2272</v>
      </c>
      <c r="N27" s="282"/>
    </row>
    <row r="28" spans="1:25" s="54" customFormat="1" ht="12.75" x14ac:dyDescent="0.25">
      <c r="A28" s="111" t="s">
        <v>3312</v>
      </c>
      <c r="B28" s="55" t="s">
        <v>3274</v>
      </c>
      <c r="C28" s="104" t="s">
        <v>3276</v>
      </c>
      <c r="D28" s="357">
        <v>1165.19</v>
      </c>
      <c r="E28" s="408" t="s">
        <v>2276</v>
      </c>
      <c r="F28" s="280" t="s">
        <v>678</v>
      </c>
      <c r="G28" s="108" t="s">
        <v>1566</v>
      </c>
      <c r="H28" s="108">
        <v>1</v>
      </c>
      <c r="I28" s="108" t="s">
        <v>2276</v>
      </c>
      <c r="J28" s="108" t="s">
        <v>677</v>
      </c>
      <c r="K28" s="108" t="s">
        <v>677</v>
      </c>
      <c r="L28" s="109">
        <v>13.6</v>
      </c>
      <c r="M28" s="109" t="s">
        <v>2272</v>
      </c>
      <c r="N28" s="282"/>
    </row>
    <row r="29" spans="1:25" s="242" customFormat="1" ht="18.75" x14ac:dyDescent="0.2">
      <c r="A29" s="206" t="s">
        <v>2778</v>
      </c>
      <c r="B29" s="207"/>
      <c r="C29" s="208" t="s">
        <v>2807</v>
      </c>
      <c r="D29" s="232"/>
      <c r="E29" s="232"/>
      <c r="F29" s="232"/>
      <c r="G29" s="320"/>
      <c r="H29" s="224"/>
      <c r="I29" s="224"/>
      <c r="J29" s="224"/>
      <c r="K29" s="311"/>
      <c r="L29" s="224"/>
      <c r="M29" s="224"/>
      <c r="N29" s="297"/>
      <c r="O29" s="97"/>
      <c r="P29" s="356"/>
      <c r="Q29" s="97"/>
      <c r="R29" s="97"/>
      <c r="S29" s="97"/>
      <c r="T29" s="97"/>
      <c r="U29" s="97"/>
    </row>
    <row r="30" spans="1:25" s="131" customFormat="1" ht="69" customHeight="1" x14ac:dyDescent="0.25">
      <c r="A30" s="418" t="s">
        <v>2780</v>
      </c>
      <c r="B30" s="419" t="s">
        <v>2779</v>
      </c>
      <c r="C30" s="428" t="s">
        <v>3088</v>
      </c>
      <c r="D30" s="420"/>
      <c r="E30" s="421"/>
      <c r="F30" s="422"/>
      <c r="G30" s="423"/>
      <c r="H30" s="424"/>
      <c r="I30" s="425"/>
      <c r="J30" s="424"/>
      <c r="K30" s="426"/>
      <c r="L30" s="424"/>
      <c r="M30" s="425"/>
      <c r="N30" s="427"/>
      <c r="O30" s="61"/>
      <c r="P30" s="61"/>
      <c r="Q30" s="61"/>
      <c r="R30" s="61"/>
      <c r="S30" s="61"/>
      <c r="T30" s="61"/>
      <c r="U30" s="61"/>
      <c r="V30" s="61"/>
      <c r="W30" s="61"/>
      <c r="X30" s="61"/>
      <c r="Y30" s="61"/>
    </row>
    <row r="31" spans="1:25" s="54" customFormat="1" ht="15.75" x14ac:dyDescent="0.25">
      <c r="A31" s="102" t="s">
        <v>2781</v>
      </c>
      <c r="B31" s="103" t="s">
        <v>622</v>
      </c>
      <c r="C31" s="131" t="s">
        <v>2782</v>
      </c>
      <c r="D31" s="358"/>
      <c r="E31" s="358"/>
      <c r="F31" s="358"/>
      <c r="G31" s="359"/>
      <c r="H31" s="359"/>
      <c r="I31" s="359"/>
      <c r="J31" s="359"/>
      <c r="K31" s="359"/>
      <c r="L31" s="360"/>
      <c r="M31" s="360"/>
      <c r="N31" s="295"/>
    </row>
    <row r="32" spans="1:25" s="57" customFormat="1" ht="25.5" x14ac:dyDescent="0.25">
      <c r="A32" s="25" t="s">
        <v>3089</v>
      </c>
      <c r="B32" s="57" t="s">
        <v>2794</v>
      </c>
      <c r="C32" s="104" t="s">
        <v>3102</v>
      </c>
      <c r="D32" s="357">
        <v>135</v>
      </c>
      <c r="E32" s="408">
        <v>135</v>
      </c>
      <c r="F32" s="280">
        <v>0</v>
      </c>
      <c r="G32" s="108" t="s">
        <v>1566</v>
      </c>
      <c r="H32" s="108">
        <v>1</v>
      </c>
      <c r="I32" s="108" t="s">
        <v>2276</v>
      </c>
      <c r="J32" s="108" t="s">
        <v>677</v>
      </c>
      <c r="K32" s="108" t="s">
        <v>677</v>
      </c>
      <c r="L32" s="109" t="s">
        <v>677</v>
      </c>
      <c r="M32" s="109" t="s">
        <v>2273</v>
      </c>
      <c r="N32" s="282"/>
      <c r="O32" s="54"/>
      <c r="P32" s="54"/>
      <c r="Q32" s="54"/>
      <c r="R32" s="54"/>
      <c r="S32" s="54"/>
      <c r="T32" s="54"/>
      <c r="U32" s="54"/>
      <c r="V32" s="54"/>
      <c r="W32" s="54"/>
      <c r="X32" s="54"/>
      <c r="Y32" s="54"/>
    </row>
    <row r="33" spans="1:25" s="57" customFormat="1" ht="73.5" customHeight="1" x14ac:dyDescent="0.25">
      <c r="A33" s="25" t="s">
        <v>3092</v>
      </c>
      <c r="B33" s="57" t="s">
        <v>2795</v>
      </c>
      <c r="C33" s="104" t="s">
        <v>3133</v>
      </c>
      <c r="D33" s="357">
        <v>270</v>
      </c>
      <c r="E33" s="408">
        <v>270</v>
      </c>
      <c r="F33" s="280">
        <v>0</v>
      </c>
      <c r="G33" s="108" t="s">
        <v>1566</v>
      </c>
      <c r="H33" s="108">
        <v>1</v>
      </c>
      <c r="I33" s="108" t="s">
        <v>2276</v>
      </c>
      <c r="J33" s="108" t="s">
        <v>677</v>
      </c>
      <c r="K33" s="108" t="s">
        <v>677</v>
      </c>
      <c r="L33" s="109" t="s">
        <v>677</v>
      </c>
      <c r="M33" s="109" t="s">
        <v>2273</v>
      </c>
      <c r="N33" s="282"/>
      <c r="O33" s="54"/>
      <c r="P33" s="54"/>
      <c r="Q33" s="54"/>
      <c r="R33" s="54"/>
      <c r="S33" s="54"/>
      <c r="T33" s="54"/>
      <c r="U33" s="54"/>
      <c r="V33" s="54"/>
      <c r="W33" s="54"/>
      <c r="X33" s="54"/>
      <c r="Y33" s="54"/>
    </row>
    <row r="34" spans="1:25" s="57" customFormat="1" ht="89.25" x14ac:dyDescent="0.25">
      <c r="A34" s="25" t="s">
        <v>3095</v>
      </c>
      <c r="B34" s="57" t="s">
        <v>3096</v>
      </c>
      <c r="C34" s="104" t="s">
        <v>3100</v>
      </c>
      <c r="D34" s="357">
        <v>540</v>
      </c>
      <c r="E34" s="408">
        <v>540</v>
      </c>
      <c r="F34" s="280">
        <v>0</v>
      </c>
      <c r="G34" s="108" t="s">
        <v>1566</v>
      </c>
      <c r="H34" s="108">
        <v>1</v>
      </c>
      <c r="I34" s="108" t="s">
        <v>2276</v>
      </c>
      <c r="J34" s="108" t="s">
        <v>677</v>
      </c>
      <c r="K34" s="108" t="s">
        <v>677</v>
      </c>
      <c r="L34" s="109" t="s">
        <v>677</v>
      </c>
      <c r="M34" s="109" t="s">
        <v>2273</v>
      </c>
      <c r="N34" s="282"/>
      <c r="O34" s="54"/>
      <c r="P34" s="54"/>
      <c r="Q34" s="54"/>
      <c r="R34" s="54"/>
      <c r="S34" s="54"/>
      <c r="T34" s="54"/>
      <c r="U34" s="54"/>
      <c r="V34" s="54"/>
      <c r="W34" s="54"/>
      <c r="X34" s="54"/>
      <c r="Y34" s="54"/>
    </row>
    <row r="35" spans="1:25" s="57" customFormat="1" ht="12.75" x14ac:dyDescent="0.25">
      <c r="A35" s="25" t="s">
        <v>676</v>
      </c>
      <c r="B35" s="57" t="s">
        <v>1669</v>
      </c>
      <c r="C35" s="104" t="s">
        <v>1670</v>
      </c>
      <c r="D35" s="357">
        <v>172.93</v>
      </c>
      <c r="E35" s="408">
        <v>171.72</v>
      </c>
      <c r="F35" s="280">
        <v>7.0463545306313066E-3</v>
      </c>
      <c r="G35" s="108" t="s">
        <v>1591</v>
      </c>
      <c r="H35" s="108">
        <v>1</v>
      </c>
      <c r="I35" s="108" t="s">
        <v>2276</v>
      </c>
      <c r="J35" s="108" t="s">
        <v>677</v>
      </c>
      <c r="K35" s="108" t="s">
        <v>677</v>
      </c>
      <c r="L35" s="109" t="s">
        <v>677</v>
      </c>
      <c r="M35" s="109" t="s">
        <v>2273</v>
      </c>
      <c r="N35" s="282"/>
      <c r="O35" s="54"/>
      <c r="P35" s="54"/>
      <c r="Q35" s="54"/>
      <c r="R35" s="54"/>
      <c r="S35" s="54"/>
      <c r="T35" s="54"/>
      <c r="U35" s="54"/>
      <c r="V35" s="54"/>
      <c r="W35" s="54"/>
      <c r="X35" s="54"/>
      <c r="Y35" s="54"/>
    </row>
    <row r="36" spans="1:25" s="57" customFormat="1" ht="51" x14ac:dyDescent="0.25">
      <c r="A36" s="25" t="s">
        <v>3090</v>
      </c>
      <c r="B36" s="57" t="s">
        <v>3091</v>
      </c>
      <c r="C36" s="104" t="s">
        <v>3132</v>
      </c>
      <c r="D36" s="357">
        <v>274.5</v>
      </c>
      <c r="E36" s="408">
        <v>274.5</v>
      </c>
      <c r="F36" s="280">
        <v>0</v>
      </c>
      <c r="G36" s="108" t="s">
        <v>1566</v>
      </c>
      <c r="H36" s="108">
        <v>1</v>
      </c>
      <c r="I36" s="108" t="s">
        <v>2276</v>
      </c>
      <c r="J36" s="108" t="s">
        <v>677</v>
      </c>
      <c r="K36" s="108" t="s">
        <v>677</v>
      </c>
      <c r="L36" s="109" t="s">
        <v>677</v>
      </c>
      <c r="M36" s="109" t="s">
        <v>2273</v>
      </c>
      <c r="N36" s="282"/>
      <c r="O36" s="54"/>
      <c r="P36" s="54"/>
      <c r="Q36" s="54"/>
      <c r="R36" s="54"/>
      <c r="S36" s="54"/>
      <c r="T36" s="54"/>
      <c r="U36" s="54"/>
      <c r="V36" s="54"/>
      <c r="W36" s="54"/>
      <c r="X36" s="54"/>
      <c r="Y36" s="54"/>
    </row>
    <row r="37" spans="1:25" s="57" customFormat="1" ht="89.25" x14ac:dyDescent="0.25">
      <c r="A37" s="25" t="s">
        <v>3093</v>
      </c>
      <c r="B37" s="57" t="s">
        <v>3094</v>
      </c>
      <c r="C37" s="104" t="s">
        <v>3099</v>
      </c>
      <c r="D37" s="357">
        <v>404.1</v>
      </c>
      <c r="E37" s="408">
        <v>404.1</v>
      </c>
      <c r="F37" s="280">
        <v>0</v>
      </c>
      <c r="G37" s="108" t="s">
        <v>1566</v>
      </c>
      <c r="H37" s="108">
        <v>1</v>
      </c>
      <c r="I37" s="108" t="s">
        <v>2276</v>
      </c>
      <c r="J37" s="108" t="s">
        <v>677</v>
      </c>
      <c r="K37" s="108" t="s">
        <v>677</v>
      </c>
      <c r="L37" s="109" t="s">
        <v>677</v>
      </c>
      <c r="M37" s="109" t="s">
        <v>2273</v>
      </c>
      <c r="N37" s="282"/>
      <c r="O37" s="54"/>
      <c r="P37" s="54"/>
      <c r="Q37" s="54"/>
      <c r="R37" s="54"/>
      <c r="S37" s="54"/>
      <c r="T37" s="54"/>
      <c r="U37" s="54"/>
      <c r="V37" s="54"/>
      <c r="W37" s="54"/>
      <c r="X37" s="54"/>
      <c r="Y37" s="54"/>
    </row>
    <row r="38" spans="1:25" s="57" customFormat="1" ht="102" x14ac:dyDescent="0.25">
      <c r="A38" s="25" t="s">
        <v>3097</v>
      </c>
      <c r="B38" s="57" t="s">
        <v>3098</v>
      </c>
      <c r="C38" s="104" t="s">
        <v>3101</v>
      </c>
      <c r="D38" s="357">
        <v>674.1</v>
      </c>
      <c r="E38" s="408">
        <v>674.1</v>
      </c>
      <c r="F38" s="280">
        <v>0</v>
      </c>
      <c r="G38" s="108" t="s">
        <v>1566</v>
      </c>
      <c r="H38" s="108">
        <v>1</v>
      </c>
      <c r="I38" s="108" t="s">
        <v>2276</v>
      </c>
      <c r="J38" s="108" t="s">
        <v>677</v>
      </c>
      <c r="K38" s="108" t="s">
        <v>677</v>
      </c>
      <c r="L38" s="109" t="s">
        <v>677</v>
      </c>
      <c r="M38" s="109" t="s">
        <v>2273</v>
      </c>
      <c r="N38" s="282"/>
      <c r="O38" s="54"/>
      <c r="P38" s="54"/>
      <c r="Q38" s="54"/>
      <c r="R38" s="54"/>
      <c r="S38" s="54"/>
      <c r="T38" s="54"/>
      <c r="U38" s="54"/>
      <c r="V38" s="54"/>
      <c r="W38" s="54"/>
      <c r="X38" s="54"/>
      <c r="Y38" s="54"/>
    </row>
    <row r="39" spans="1:25" s="54" customFormat="1" ht="19.5" customHeight="1" x14ac:dyDescent="0.25">
      <c r="A39" s="206" t="s">
        <v>2956</v>
      </c>
      <c r="B39" s="207" t="s">
        <v>622</v>
      </c>
      <c r="C39" s="208" t="s">
        <v>2958</v>
      </c>
      <c r="D39" s="232"/>
      <c r="E39" s="232"/>
      <c r="F39" s="232"/>
      <c r="G39" s="320"/>
      <c r="H39" s="224"/>
      <c r="I39" s="224"/>
      <c r="J39" s="224"/>
      <c r="K39" s="311"/>
      <c r="L39" s="224"/>
      <c r="M39" s="224"/>
      <c r="N39" s="297"/>
    </row>
    <row r="40" spans="1:25" s="54" customFormat="1" ht="51" x14ac:dyDescent="0.25">
      <c r="A40" s="430" t="s">
        <v>2957</v>
      </c>
      <c r="B40" s="419" t="s">
        <v>624</v>
      </c>
      <c r="C40" s="431" t="s">
        <v>3355</v>
      </c>
      <c r="D40" s="420"/>
      <c r="E40" s="432"/>
      <c r="F40" s="433"/>
      <c r="G40" s="423"/>
      <c r="H40" s="424"/>
      <c r="I40" s="425"/>
      <c r="J40" s="424"/>
      <c r="K40" s="426"/>
      <c r="L40" s="424"/>
      <c r="M40" s="425"/>
      <c r="N40" s="427"/>
    </row>
    <row r="41" spans="1:25" s="54" customFormat="1" ht="15" customHeight="1" x14ac:dyDescent="0.25">
      <c r="A41" s="57" t="s">
        <v>2952</v>
      </c>
      <c r="B41" s="57" t="s">
        <v>2954</v>
      </c>
      <c r="C41" s="104" t="s">
        <v>3356</v>
      </c>
      <c r="D41" s="357">
        <v>900</v>
      </c>
      <c r="E41" s="408">
        <v>1008</v>
      </c>
      <c r="F41" s="280">
        <v>-0.10714285714285714</v>
      </c>
      <c r="G41" s="108" t="s">
        <v>1566</v>
      </c>
      <c r="H41" s="108">
        <v>1</v>
      </c>
      <c r="I41" s="108" t="s">
        <v>2276</v>
      </c>
      <c r="J41" s="108" t="s">
        <v>677</v>
      </c>
      <c r="K41" s="108" t="s">
        <v>677</v>
      </c>
      <c r="L41" s="109" t="s">
        <v>677</v>
      </c>
      <c r="M41" s="109" t="s">
        <v>2273</v>
      </c>
      <c r="N41" s="282"/>
    </row>
    <row r="42" spans="1:25" s="54" customFormat="1" ht="25.5" x14ac:dyDescent="0.25">
      <c r="A42" s="57" t="s">
        <v>3300</v>
      </c>
      <c r="B42" s="57" t="s">
        <v>3300</v>
      </c>
      <c r="C42" s="104" t="s">
        <v>3357</v>
      </c>
      <c r="D42" s="357">
        <v>900</v>
      </c>
      <c r="E42" s="408" t="s">
        <v>2276</v>
      </c>
      <c r="F42" s="280" t="s">
        <v>678</v>
      </c>
      <c r="G42" s="108" t="s">
        <v>1566</v>
      </c>
      <c r="H42" s="108">
        <v>1</v>
      </c>
      <c r="I42" s="108" t="s">
        <v>2276</v>
      </c>
      <c r="J42" s="108">
        <v>1</v>
      </c>
      <c r="K42" s="108">
        <v>1</v>
      </c>
      <c r="L42" s="109" t="s">
        <v>2276</v>
      </c>
      <c r="M42" s="109" t="s">
        <v>2273</v>
      </c>
      <c r="N42" s="282"/>
    </row>
    <row r="43" spans="1:25" s="54" customFormat="1" ht="15" customHeight="1" x14ac:dyDescent="0.25">
      <c r="A43" s="442" t="s">
        <v>2953</v>
      </c>
      <c r="B43" s="442" t="s">
        <v>2955</v>
      </c>
      <c r="C43" s="443" t="s">
        <v>3358</v>
      </c>
      <c r="D43" s="357">
        <v>462.6</v>
      </c>
      <c r="E43" s="408">
        <v>462.6</v>
      </c>
      <c r="F43" s="280">
        <v>0</v>
      </c>
      <c r="G43" s="108" t="s">
        <v>1566</v>
      </c>
      <c r="H43" s="108">
        <v>1</v>
      </c>
      <c r="I43" s="108" t="s">
        <v>2276</v>
      </c>
      <c r="J43" s="108" t="s">
        <v>677</v>
      </c>
      <c r="K43" s="108" t="s">
        <v>677</v>
      </c>
      <c r="L43" s="109" t="s">
        <v>677</v>
      </c>
      <c r="M43" s="109" t="s">
        <v>2273</v>
      </c>
      <c r="N43" s="282"/>
    </row>
    <row r="44" spans="1:25" s="54" customFormat="1" ht="25.5" x14ac:dyDescent="0.25">
      <c r="A44" s="407" t="s">
        <v>3315</v>
      </c>
      <c r="B44" s="442" t="s">
        <v>3301</v>
      </c>
      <c r="C44" s="443" t="s">
        <v>3359</v>
      </c>
      <c r="D44" s="357">
        <v>462.6</v>
      </c>
      <c r="E44" s="408" t="s">
        <v>2276</v>
      </c>
      <c r="F44" s="280" t="s">
        <v>678</v>
      </c>
      <c r="G44" s="108" t="s">
        <v>1566</v>
      </c>
      <c r="H44" s="108">
        <v>1</v>
      </c>
      <c r="I44" s="108" t="s">
        <v>2276</v>
      </c>
      <c r="J44" s="108">
        <v>1</v>
      </c>
      <c r="K44" s="108">
        <v>1</v>
      </c>
      <c r="L44" s="109" t="s">
        <v>2276</v>
      </c>
      <c r="M44" s="109" t="s">
        <v>2273</v>
      </c>
      <c r="N44" s="282"/>
    </row>
    <row r="45" spans="1:25" s="131" customFormat="1" ht="15.75" x14ac:dyDescent="0.25">
      <c r="A45" s="441" t="s">
        <v>2801</v>
      </c>
      <c r="B45" s="439" t="s">
        <v>622</v>
      </c>
      <c r="C45" s="440" t="s">
        <v>2796</v>
      </c>
      <c r="D45" s="358"/>
      <c r="E45" s="358"/>
      <c r="F45" s="358"/>
      <c r="G45" s="359"/>
      <c r="H45" s="359"/>
      <c r="I45" s="359"/>
      <c r="J45" s="359"/>
      <c r="K45" s="359"/>
      <c r="L45" s="360"/>
      <c r="M45" s="360"/>
      <c r="N45" s="295"/>
      <c r="O45" s="61"/>
      <c r="P45" s="61"/>
      <c r="Q45" s="61"/>
      <c r="R45" s="61"/>
      <c r="S45" s="61"/>
      <c r="T45" s="61"/>
      <c r="U45" s="61"/>
      <c r="V45" s="61"/>
      <c r="W45" s="61"/>
      <c r="X45" s="61"/>
      <c r="Y45" s="61"/>
    </row>
    <row r="46" spans="1:25" s="55" customFormat="1" ht="12.75" x14ac:dyDescent="0.25">
      <c r="A46" s="110" t="s">
        <v>2813</v>
      </c>
      <c r="B46" s="55" t="s">
        <v>2777</v>
      </c>
      <c r="C46" s="104" t="s">
        <v>2789</v>
      </c>
      <c r="D46" s="357">
        <v>790.2</v>
      </c>
      <c r="E46" s="408">
        <v>790.2</v>
      </c>
      <c r="F46" s="280">
        <v>0</v>
      </c>
      <c r="G46" s="108" t="s">
        <v>1566</v>
      </c>
      <c r="H46" s="108">
        <v>1</v>
      </c>
      <c r="I46" s="108" t="s">
        <v>2276</v>
      </c>
      <c r="J46" s="108" t="s">
        <v>677</v>
      </c>
      <c r="K46" s="108" t="s">
        <v>677</v>
      </c>
      <c r="L46" s="109" t="s">
        <v>677</v>
      </c>
      <c r="M46" s="109" t="s">
        <v>2273</v>
      </c>
      <c r="N46" s="282"/>
      <c r="O46" s="54"/>
      <c r="P46" s="54"/>
      <c r="Q46" s="54"/>
      <c r="R46" s="54"/>
      <c r="S46" s="54"/>
      <c r="T46" s="54"/>
      <c r="U46" s="54"/>
      <c r="V46" s="54"/>
      <c r="W46" s="54"/>
      <c r="X46" s="54"/>
      <c r="Y46" s="54"/>
    </row>
    <row r="47" spans="1:25" s="131" customFormat="1" ht="38.25" x14ac:dyDescent="0.25">
      <c r="A47" s="111" t="s">
        <v>531</v>
      </c>
      <c r="B47" s="57" t="s">
        <v>2805</v>
      </c>
      <c r="C47" s="104" t="s">
        <v>2923</v>
      </c>
      <c r="D47" s="357">
        <v>3438.74</v>
      </c>
      <c r="E47" s="408">
        <v>2547.2199999999998</v>
      </c>
      <c r="F47" s="280">
        <v>0.34999725190599951</v>
      </c>
      <c r="G47" s="108" t="s">
        <v>1566</v>
      </c>
      <c r="H47" s="108">
        <v>1</v>
      </c>
      <c r="I47" s="108" t="s">
        <v>2276</v>
      </c>
      <c r="J47" s="108" t="s">
        <v>677</v>
      </c>
      <c r="K47" s="108" t="s">
        <v>677</v>
      </c>
      <c r="L47" s="109" t="s">
        <v>677</v>
      </c>
      <c r="M47" s="109" t="s">
        <v>2273</v>
      </c>
      <c r="N47" s="282"/>
      <c r="O47" s="61"/>
      <c r="P47" s="61"/>
      <c r="Q47" s="61"/>
      <c r="R47" s="61"/>
      <c r="S47" s="61"/>
      <c r="T47" s="61"/>
      <c r="U47" s="61"/>
      <c r="V47" s="61"/>
      <c r="W47" s="61"/>
      <c r="X47" s="61"/>
      <c r="Y47" s="61"/>
    </row>
    <row r="48" spans="1:25" s="131" customFormat="1" ht="25.5" x14ac:dyDescent="0.25">
      <c r="A48" s="445" t="s">
        <v>3058</v>
      </c>
      <c r="B48" s="57" t="s">
        <v>3059</v>
      </c>
      <c r="C48" s="104" t="s">
        <v>3243</v>
      </c>
      <c r="D48" s="357">
        <v>1080</v>
      </c>
      <c r="E48" s="408">
        <v>1080</v>
      </c>
      <c r="F48" s="280">
        <v>0</v>
      </c>
      <c r="G48" s="108" t="s">
        <v>1566</v>
      </c>
      <c r="H48" s="108">
        <v>1</v>
      </c>
      <c r="I48" s="108" t="s">
        <v>2276</v>
      </c>
      <c r="J48" s="108" t="s">
        <v>677</v>
      </c>
      <c r="K48" s="108" t="s">
        <v>677</v>
      </c>
      <c r="L48" s="109">
        <v>1</v>
      </c>
      <c r="M48" s="109" t="s">
        <v>2273</v>
      </c>
      <c r="N48" s="282"/>
      <c r="O48" s="61"/>
      <c r="P48" s="61"/>
      <c r="Q48" s="61"/>
      <c r="R48" s="61"/>
      <c r="S48" s="61"/>
      <c r="T48" s="61"/>
      <c r="U48" s="61"/>
      <c r="V48" s="61"/>
      <c r="W48" s="61"/>
      <c r="X48" s="61"/>
      <c r="Y48" s="61"/>
    </row>
    <row r="49" spans="1:25" s="57" customFormat="1" ht="15.75" x14ac:dyDescent="0.25">
      <c r="A49" s="435" t="s">
        <v>2800</v>
      </c>
      <c r="B49" s="436" t="s">
        <v>622</v>
      </c>
      <c r="C49" s="437" t="s">
        <v>2904</v>
      </c>
      <c r="D49" s="434"/>
      <c r="E49" s="434"/>
      <c r="F49" s="434"/>
      <c r="G49" s="438"/>
      <c r="H49" s="438"/>
      <c r="I49" s="359"/>
      <c r="J49" s="359"/>
      <c r="K49" s="359"/>
      <c r="L49" s="360"/>
      <c r="M49" s="360"/>
      <c r="N49" s="295"/>
      <c r="O49" s="54"/>
      <c r="P49" s="54"/>
      <c r="Q49" s="54"/>
      <c r="R49" s="54"/>
      <c r="S49" s="54"/>
      <c r="T49" s="54"/>
      <c r="U49" s="54"/>
      <c r="V49" s="54"/>
      <c r="W49" s="54"/>
      <c r="X49" s="54"/>
      <c r="Y49" s="54"/>
    </row>
    <row r="50" spans="1:25" s="55" customFormat="1" ht="25.5" x14ac:dyDescent="0.25">
      <c r="A50" s="429" t="s">
        <v>2950</v>
      </c>
      <c r="B50" s="55" t="s">
        <v>2950</v>
      </c>
      <c r="C50" s="104" t="s">
        <v>2948</v>
      </c>
      <c r="D50" s="338">
        <v>4.5</v>
      </c>
      <c r="E50" s="408">
        <v>4.5</v>
      </c>
      <c r="F50" s="280">
        <v>0</v>
      </c>
      <c r="G50" s="106" t="s">
        <v>1566</v>
      </c>
      <c r="H50" s="106">
        <v>1</v>
      </c>
      <c r="I50" s="108" t="s">
        <v>2276</v>
      </c>
      <c r="J50" s="108" t="s">
        <v>677</v>
      </c>
      <c r="K50" s="108" t="s">
        <v>677</v>
      </c>
      <c r="L50" s="109" t="s">
        <v>677</v>
      </c>
      <c r="M50" s="109" t="s">
        <v>2273</v>
      </c>
      <c r="N50" s="282"/>
      <c r="O50" s="54"/>
      <c r="P50" s="54"/>
      <c r="Q50" s="54"/>
      <c r="R50" s="54"/>
      <c r="S50" s="54"/>
      <c r="T50" s="54"/>
      <c r="U50" s="54"/>
      <c r="V50" s="54"/>
      <c r="W50" s="54"/>
      <c r="X50" s="54"/>
      <c r="Y50" s="54"/>
    </row>
    <row r="51" spans="1:25" s="55" customFormat="1" ht="12.75" x14ac:dyDescent="0.25">
      <c r="A51" s="429" t="s">
        <v>2951</v>
      </c>
      <c r="B51" s="57" t="s">
        <v>2951</v>
      </c>
      <c r="C51" s="104" t="s">
        <v>2949</v>
      </c>
      <c r="D51" s="357">
        <v>1.8</v>
      </c>
      <c r="E51" s="408">
        <v>1.8</v>
      </c>
      <c r="F51" s="280">
        <v>0</v>
      </c>
      <c r="G51" s="108" t="s">
        <v>1566</v>
      </c>
      <c r="H51" s="108">
        <v>1</v>
      </c>
      <c r="I51" s="108" t="s">
        <v>2276</v>
      </c>
      <c r="J51" s="108" t="s">
        <v>677</v>
      </c>
      <c r="K51" s="108" t="s">
        <v>677</v>
      </c>
      <c r="L51" s="109" t="s">
        <v>677</v>
      </c>
      <c r="M51" s="109" t="s">
        <v>2273</v>
      </c>
      <c r="N51" s="282"/>
      <c r="O51" s="54"/>
      <c r="P51" s="54"/>
      <c r="Q51" s="54"/>
      <c r="R51" s="54"/>
      <c r="S51" s="54"/>
      <c r="T51" s="54"/>
      <c r="U51" s="54"/>
      <c r="V51" s="54"/>
      <c r="W51" s="54"/>
      <c r="X51" s="54"/>
      <c r="Y51" s="54"/>
    </row>
    <row r="52" spans="1:25" s="55" customFormat="1" ht="12.75" x14ac:dyDescent="0.25">
      <c r="A52" s="111" t="s">
        <v>2363</v>
      </c>
      <c r="B52" s="57" t="s">
        <v>2363</v>
      </c>
      <c r="C52" s="104" t="s">
        <v>2797</v>
      </c>
      <c r="D52" s="357">
        <v>1787.4</v>
      </c>
      <c r="E52" s="408">
        <v>1787.4</v>
      </c>
      <c r="F52" s="280">
        <v>0</v>
      </c>
      <c r="G52" s="108" t="s">
        <v>1566</v>
      </c>
      <c r="H52" s="108">
        <v>1</v>
      </c>
      <c r="I52" s="108" t="s">
        <v>2276</v>
      </c>
      <c r="J52" s="108" t="s">
        <v>677</v>
      </c>
      <c r="K52" s="108" t="s">
        <v>677</v>
      </c>
      <c r="L52" s="109" t="s">
        <v>677</v>
      </c>
      <c r="M52" s="109" t="s">
        <v>2273</v>
      </c>
      <c r="N52" s="282"/>
      <c r="O52" s="54"/>
      <c r="P52" s="54"/>
      <c r="Q52" s="54"/>
      <c r="R52" s="54"/>
      <c r="S52" s="54"/>
      <c r="T52" s="54"/>
      <c r="U52" s="54"/>
      <c r="V52" s="54"/>
      <c r="W52" s="54"/>
      <c r="X52" s="54"/>
      <c r="Y52" s="54"/>
    </row>
    <row r="53" spans="1:25" s="55" customFormat="1" ht="38.25" x14ac:dyDescent="0.25">
      <c r="A53" s="111" t="s">
        <v>2802</v>
      </c>
      <c r="B53" s="57" t="s">
        <v>2802</v>
      </c>
      <c r="C53" s="104" t="s">
        <v>3103</v>
      </c>
      <c r="D53" s="357">
        <v>964.04</v>
      </c>
      <c r="E53" s="408">
        <v>964.04</v>
      </c>
      <c r="F53" s="280">
        <v>0</v>
      </c>
      <c r="G53" s="108" t="s">
        <v>1566</v>
      </c>
      <c r="H53" s="108">
        <v>1</v>
      </c>
      <c r="I53" s="108" t="s">
        <v>2276</v>
      </c>
      <c r="J53" s="108" t="s">
        <v>677</v>
      </c>
      <c r="K53" s="108" t="s">
        <v>677</v>
      </c>
      <c r="L53" s="109" t="s">
        <v>677</v>
      </c>
      <c r="M53" s="109" t="s">
        <v>2273</v>
      </c>
      <c r="N53" s="282"/>
      <c r="O53" s="54"/>
      <c r="P53" s="54"/>
      <c r="Q53" s="54"/>
      <c r="R53" s="54"/>
      <c r="S53" s="54"/>
      <c r="T53" s="54"/>
      <c r="U53" s="54"/>
      <c r="V53" s="54"/>
      <c r="W53" s="54"/>
      <c r="X53" s="54"/>
      <c r="Y53" s="54"/>
    </row>
    <row r="54" spans="1:25" s="131" customFormat="1" ht="63.75" x14ac:dyDescent="0.25">
      <c r="A54" s="111" t="s">
        <v>2803</v>
      </c>
      <c r="B54" s="57" t="s">
        <v>2803</v>
      </c>
      <c r="C54" s="104" t="s">
        <v>2798</v>
      </c>
      <c r="D54" s="357">
        <v>2398.69</v>
      </c>
      <c r="E54" s="408">
        <v>2180.63</v>
      </c>
      <c r="F54" s="280">
        <v>9.9998624250789883E-2</v>
      </c>
      <c r="G54" s="108" t="s">
        <v>1566</v>
      </c>
      <c r="H54" s="108">
        <v>1</v>
      </c>
      <c r="I54" s="108" t="s">
        <v>2276</v>
      </c>
      <c r="J54" s="108" t="s">
        <v>677</v>
      </c>
      <c r="K54" s="108" t="s">
        <v>677</v>
      </c>
      <c r="L54" s="109" t="s">
        <v>677</v>
      </c>
      <c r="M54" s="109" t="s">
        <v>2273</v>
      </c>
      <c r="N54" s="282"/>
      <c r="O54" s="61"/>
      <c r="P54" s="61"/>
      <c r="Q54" s="61"/>
      <c r="R54" s="61"/>
      <c r="S54" s="61"/>
      <c r="T54" s="61"/>
      <c r="U54" s="61"/>
      <c r="V54" s="61"/>
      <c r="W54" s="61"/>
      <c r="X54" s="61"/>
      <c r="Y54" s="61"/>
    </row>
    <row r="55" spans="1:25" s="55" customFormat="1" ht="25.5" x14ac:dyDescent="0.25">
      <c r="A55" s="111" t="s">
        <v>2362</v>
      </c>
      <c r="B55" s="57" t="s">
        <v>2362</v>
      </c>
      <c r="C55" s="104" t="s">
        <v>2804</v>
      </c>
      <c r="D55" s="357">
        <v>2398.69</v>
      </c>
      <c r="E55" s="408">
        <v>2180.63</v>
      </c>
      <c r="F55" s="280">
        <v>9.9998624250789883E-2</v>
      </c>
      <c r="G55" s="108" t="s">
        <v>1566</v>
      </c>
      <c r="H55" s="108">
        <v>1</v>
      </c>
      <c r="I55" s="108" t="s">
        <v>2276</v>
      </c>
      <c r="J55" s="108" t="s">
        <v>677</v>
      </c>
      <c r="K55" s="108" t="s">
        <v>677</v>
      </c>
      <c r="L55" s="109" t="s">
        <v>677</v>
      </c>
      <c r="M55" s="109" t="s">
        <v>2273</v>
      </c>
      <c r="N55" s="282"/>
      <c r="O55" s="54"/>
      <c r="P55" s="54"/>
      <c r="Q55" s="54"/>
      <c r="R55" s="54"/>
      <c r="S55" s="54"/>
      <c r="T55" s="54"/>
      <c r="U55" s="54"/>
      <c r="V55" s="54"/>
      <c r="W55" s="54"/>
      <c r="X55" s="54"/>
      <c r="Y55" s="54"/>
    </row>
    <row r="56" spans="1:25" s="57" customFormat="1" ht="15" customHeight="1" x14ac:dyDescent="0.25">
      <c r="A56" s="110" t="s">
        <v>605</v>
      </c>
      <c r="B56" s="55" t="s">
        <v>605</v>
      </c>
      <c r="C56" s="104" t="s">
        <v>1671</v>
      </c>
      <c r="D56" s="357">
        <v>2398.69</v>
      </c>
      <c r="E56" s="408">
        <v>2180.63</v>
      </c>
      <c r="F56" s="280">
        <v>9.9998624250789883E-2</v>
      </c>
      <c r="G56" s="108" t="s">
        <v>1566</v>
      </c>
      <c r="H56" s="108">
        <v>1</v>
      </c>
      <c r="I56" s="108" t="s">
        <v>2276</v>
      </c>
      <c r="J56" s="108" t="s">
        <v>677</v>
      </c>
      <c r="K56" s="108" t="s">
        <v>677</v>
      </c>
      <c r="L56" s="109" t="s">
        <v>677</v>
      </c>
      <c r="M56" s="109" t="s">
        <v>2273</v>
      </c>
      <c r="N56" s="282"/>
      <c r="O56" s="54"/>
      <c r="P56" s="54"/>
      <c r="Q56" s="54"/>
      <c r="R56" s="54"/>
      <c r="S56" s="54"/>
      <c r="T56" s="54"/>
      <c r="U56" s="54"/>
      <c r="V56" s="54"/>
      <c r="W56" s="54"/>
      <c r="X56" s="54"/>
      <c r="Y56" s="54"/>
    </row>
    <row r="57" spans="1:25" s="57" customFormat="1" ht="15" customHeight="1" x14ac:dyDescent="0.25">
      <c r="A57" s="110" t="s">
        <v>606</v>
      </c>
      <c r="B57" s="55" t="s">
        <v>606</v>
      </c>
      <c r="C57" s="104" t="s">
        <v>2799</v>
      </c>
      <c r="D57" s="357">
        <v>2398.69</v>
      </c>
      <c r="E57" s="408">
        <v>2180.63</v>
      </c>
      <c r="F57" s="280">
        <v>9.9998624250789883E-2</v>
      </c>
      <c r="G57" s="108" t="s">
        <v>1566</v>
      </c>
      <c r="H57" s="108">
        <v>1</v>
      </c>
      <c r="I57" s="108" t="s">
        <v>2276</v>
      </c>
      <c r="J57" s="108" t="s">
        <v>677</v>
      </c>
      <c r="K57" s="108" t="s">
        <v>677</v>
      </c>
      <c r="L57" s="109" t="s">
        <v>677</v>
      </c>
      <c r="M57" s="109" t="s">
        <v>2273</v>
      </c>
      <c r="N57" s="282"/>
      <c r="O57" s="54"/>
      <c r="P57" s="54"/>
      <c r="Q57" s="54"/>
      <c r="R57" s="54"/>
      <c r="S57" s="54"/>
      <c r="T57" s="54"/>
      <c r="U57" s="54"/>
      <c r="V57" s="54"/>
      <c r="W57" s="54"/>
      <c r="X57" s="54"/>
      <c r="Y57" s="54"/>
    </row>
    <row r="58" spans="1:25" s="57" customFormat="1" ht="15" customHeight="1" x14ac:dyDescent="0.25">
      <c r="A58" s="406" t="s">
        <v>3124</v>
      </c>
      <c r="B58" s="55" t="s">
        <v>3124</v>
      </c>
      <c r="C58" s="104" t="s">
        <v>3125</v>
      </c>
      <c r="D58" s="357">
        <v>964.04</v>
      </c>
      <c r="E58" s="408">
        <v>964.04</v>
      </c>
      <c r="F58" s="280">
        <v>0</v>
      </c>
      <c r="G58" s="108" t="s">
        <v>1566</v>
      </c>
      <c r="H58" s="108">
        <v>1</v>
      </c>
      <c r="I58" s="108" t="s">
        <v>2276</v>
      </c>
      <c r="J58" s="108" t="s">
        <v>677</v>
      </c>
      <c r="K58" s="108" t="s">
        <v>677</v>
      </c>
      <c r="L58" s="109" t="s">
        <v>677</v>
      </c>
      <c r="M58" s="109" t="s">
        <v>2273</v>
      </c>
      <c r="N58" s="282"/>
      <c r="O58" s="54"/>
      <c r="P58" s="54"/>
      <c r="Q58" s="54"/>
      <c r="R58" s="54"/>
      <c r="S58" s="54"/>
      <c r="T58" s="54"/>
      <c r="U58" s="54"/>
      <c r="V58" s="54"/>
      <c r="W58" s="54"/>
      <c r="X58" s="54"/>
      <c r="Y58" s="54"/>
    </row>
    <row r="59" spans="1:25" s="57" customFormat="1" ht="12.75" x14ac:dyDescent="0.25">
      <c r="A59" s="447" t="s">
        <v>2829</v>
      </c>
      <c r="B59" s="55" t="s">
        <v>2830</v>
      </c>
      <c r="C59" s="104" t="s">
        <v>2831</v>
      </c>
      <c r="D59" s="357">
        <v>488.57</v>
      </c>
      <c r="E59" s="408">
        <v>444.15</v>
      </c>
      <c r="F59" s="280">
        <v>0.10001125745806601</v>
      </c>
      <c r="G59" s="108" t="s">
        <v>1591</v>
      </c>
      <c r="H59" s="108">
        <v>1</v>
      </c>
      <c r="I59" s="108" t="s">
        <v>2276</v>
      </c>
      <c r="J59" s="108">
        <v>1</v>
      </c>
      <c r="K59" s="108" t="s">
        <v>677</v>
      </c>
      <c r="L59" s="109" t="s">
        <v>677</v>
      </c>
      <c r="M59" s="109" t="s">
        <v>2272</v>
      </c>
      <c r="N59" s="282"/>
      <c r="O59" s="54"/>
      <c r="P59" s="54"/>
      <c r="Q59" s="54"/>
      <c r="R59" s="54"/>
      <c r="S59" s="54"/>
      <c r="T59" s="54"/>
      <c r="U59" s="54"/>
      <c r="V59" s="54"/>
      <c r="W59" s="54"/>
      <c r="X59" s="54"/>
      <c r="Y59" s="54"/>
    </row>
    <row r="60" spans="1:25" s="57" customFormat="1" ht="18.75" x14ac:dyDescent="0.25">
      <c r="A60" s="206" t="s">
        <v>619</v>
      </c>
      <c r="B60" s="207" t="s">
        <v>622</v>
      </c>
      <c r="C60" s="208" t="s">
        <v>1660</v>
      </c>
      <c r="D60" s="232"/>
      <c r="E60" s="232"/>
      <c r="F60" s="232"/>
      <c r="G60" s="320"/>
      <c r="H60" s="224"/>
      <c r="I60" s="224"/>
      <c r="J60" s="224"/>
      <c r="K60" s="311"/>
      <c r="L60" s="224"/>
      <c r="M60" s="224"/>
      <c r="N60" s="297"/>
      <c r="O60" s="54"/>
      <c r="P60" s="54"/>
      <c r="Q60" s="54"/>
      <c r="R60" s="54"/>
      <c r="S60" s="54"/>
      <c r="T60" s="54"/>
      <c r="U60" s="54"/>
      <c r="V60" s="54"/>
      <c r="W60" s="54"/>
      <c r="X60" s="54"/>
      <c r="Y60" s="54"/>
    </row>
    <row r="61" spans="1:25" s="57" customFormat="1" ht="15" customHeight="1" x14ac:dyDescent="0.25">
      <c r="A61" s="110" t="s">
        <v>597</v>
      </c>
      <c r="B61" s="55" t="s">
        <v>597</v>
      </c>
      <c r="C61" s="104" t="s">
        <v>1661</v>
      </c>
      <c r="D61" s="357">
        <v>3537.05</v>
      </c>
      <c r="E61" s="408">
        <v>3305.66</v>
      </c>
      <c r="F61" s="280">
        <v>6.9998124429009739E-2</v>
      </c>
      <c r="G61" s="108" t="s">
        <v>1156</v>
      </c>
      <c r="H61" s="108">
        <v>1</v>
      </c>
      <c r="I61" s="108" t="s">
        <v>2276</v>
      </c>
      <c r="J61" s="108">
        <v>1</v>
      </c>
      <c r="K61" s="108" t="s">
        <v>677</v>
      </c>
      <c r="L61" s="109" t="s">
        <v>677</v>
      </c>
      <c r="M61" s="109" t="s">
        <v>2272</v>
      </c>
      <c r="N61" s="282"/>
      <c r="O61" s="54"/>
      <c r="P61" s="54"/>
      <c r="Q61" s="54"/>
      <c r="R61" s="54"/>
      <c r="S61" s="54"/>
      <c r="T61" s="54"/>
      <c r="U61" s="54"/>
      <c r="V61" s="54"/>
      <c r="W61" s="54"/>
      <c r="X61" s="54"/>
      <c r="Y61" s="54"/>
    </row>
    <row r="62" spans="1:25" s="57" customFormat="1" ht="15" customHeight="1" x14ac:dyDescent="0.25">
      <c r="A62" s="110" t="s">
        <v>598</v>
      </c>
      <c r="B62" s="55" t="s">
        <v>598</v>
      </c>
      <c r="C62" s="104" t="s">
        <v>1662</v>
      </c>
      <c r="D62" s="357">
        <v>5659.06</v>
      </c>
      <c r="E62" s="408">
        <v>5288.84</v>
      </c>
      <c r="F62" s="280">
        <v>7.0000226892853679E-2</v>
      </c>
      <c r="G62" s="108" t="s">
        <v>1156</v>
      </c>
      <c r="H62" s="108">
        <v>1</v>
      </c>
      <c r="I62" s="108" t="s">
        <v>2276</v>
      </c>
      <c r="J62" s="108">
        <v>1</v>
      </c>
      <c r="K62" s="108" t="s">
        <v>677</v>
      </c>
      <c r="L62" s="109" t="s">
        <v>677</v>
      </c>
      <c r="M62" s="109" t="s">
        <v>2272</v>
      </c>
      <c r="N62" s="282"/>
      <c r="O62" s="54"/>
      <c r="P62" s="54"/>
      <c r="Q62" s="54"/>
      <c r="R62" s="54"/>
      <c r="S62" s="54"/>
      <c r="T62" s="54"/>
      <c r="U62" s="54"/>
      <c r="V62" s="54"/>
      <c r="W62" s="54"/>
      <c r="X62" s="54"/>
      <c r="Y62" s="54"/>
    </row>
    <row r="63" spans="1:25" s="54" customFormat="1" ht="15" customHeight="1" x14ac:dyDescent="0.25">
      <c r="A63" s="110" t="s">
        <v>3321</v>
      </c>
      <c r="B63" s="55" t="s">
        <v>598</v>
      </c>
      <c r="C63" s="104" t="s">
        <v>1561</v>
      </c>
      <c r="D63" s="357">
        <v>437.18</v>
      </c>
      <c r="E63" s="408" t="s">
        <v>2276</v>
      </c>
      <c r="F63" s="280" t="s">
        <v>678</v>
      </c>
      <c r="G63" s="108" t="s">
        <v>1540</v>
      </c>
      <c r="H63" s="108">
        <v>1</v>
      </c>
      <c r="I63" s="108" t="s">
        <v>2276</v>
      </c>
      <c r="J63" s="108">
        <v>1</v>
      </c>
      <c r="K63" s="108" t="s">
        <v>677</v>
      </c>
      <c r="L63" s="109" t="s">
        <v>677</v>
      </c>
      <c r="M63" s="109" t="s">
        <v>2272</v>
      </c>
      <c r="N63" s="282"/>
    </row>
    <row r="64" spans="1:25" x14ac:dyDescent="0.25">
      <c r="A64" s="110" t="s">
        <v>599</v>
      </c>
      <c r="B64" s="55" t="s">
        <v>599</v>
      </c>
      <c r="C64" s="104" t="s">
        <v>2964</v>
      </c>
      <c r="D64" s="357">
        <v>311.31</v>
      </c>
      <c r="E64" s="408">
        <v>285.61</v>
      </c>
      <c r="F64" s="280">
        <v>8.9982843737964308E-2</v>
      </c>
      <c r="G64" s="108" t="s">
        <v>699</v>
      </c>
      <c r="H64" s="108">
        <v>1</v>
      </c>
      <c r="I64" s="108" t="s">
        <v>2276</v>
      </c>
      <c r="J64" s="108">
        <v>1</v>
      </c>
      <c r="K64" s="108">
        <v>288</v>
      </c>
      <c r="L64" s="109" t="s">
        <v>1663</v>
      </c>
      <c r="M64" s="444" t="s">
        <v>2633</v>
      </c>
      <c r="N64" s="282"/>
    </row>
    <row r="65" spans="1:14" x14ac:dyDescent="0.25">
      <c r="A65" s="110" t="s">
        <v>600</v>
      </c>
      <c r="B65" s="55" t="s">
        <v>600</v>
      </c>
      <c r="C65" s="104" t="s">
        <v>1664</v>
      </c>
      <c r="D65" s="357">
        <v>3117.56</v>
      </c>
      <c r="E65" s="408">
        <v>3117.56</v>
      </c>
      <c r="F65" s="280">
        <v>0</v>
      </c>
      <c r="G65" s="108" t="s">
        <v>1143</v>
      </c>
      <c r="H65" s="108">
        <v>1</v>
      </c>
      <c r="I65" s="108" t="s">
        <v>2276</v>
      </c>
      <c r="J65" s="108">
        <v>1</v>
      </c>
      <c r="K65" s="108">
        <v>75</v>
      </c>
      <c r="L65" s="109" t="s">
        <v>1663</v>
      </c>
      <c r="M65" s="109" t="s">
        <v>2272</v>
      </c>
      <c r="N65" s="282"/>
    </row>
    <row r="66" spans="1:14" x14ac:dyDescent="0.25">
      <c r="A66" s="110" t="s">
        <v>601</v>
      </c>
      <c r="B66" s="55" t="s">
        <v>601</v>
      </c>
      <c r="C66" s="104" t="s">
        <v>1665</v>
      </c>
      <c r="D66" s="357">
        <v>4384.3100000000004</v>
      </c>
      <c r="E66" s="408">
        <v>4384.3100000000004</v>
      </c>
      <c r="F66" s="280">
        <v>0</v>
      </c>
      <c r="G66" s="108" t="s">
        <v>1143</v>
      </c>
      <c r="H66" s="108">
        <v>1</v>
      </c>
      <c r="I66" s="108" t="s">
        <v>2276</v>
      </c>
      <c r="J66" s="108">
        <v>1</v>
      </c>
      <c r="K66" s="108">
        <v>40</v>
      </c>
      <c r="L66" s="109" t="s">
        <v>1663</v>
      </c>
      <c r="M66" s="109" t="s">
        <v>2272</v>
      </c>
      <c r="N66" s="282"/>
    </row>
    <row r="67" spans="1:14" x14ac:dyDescent="0.25">
      <c r="A67" s="110" t="s">
        <v>602</v>
      </c>
      <c r="B67" s="55" t="s">
        <v>602</v>
      </c>
      <c r="C67" s="104" t="s">
        <v>1666</v>
      </c>
      <c r="D67" s="357">
        <v>5469.76</v>
      </c>
      <c r="E67" s="408">
        <v>5469.76</v>
      </c>
      <c r="F67" s="280">
        <v>0</v>
      </c>
      <c r="G67" s="108" t="s">
        <v>1143</v>
      </c>
      <c r="H67" s="108">
        <v>1</v>
      </c>
      <c r="I67" s="108" t="s">
        <v>2276</v>
      </c>
      <c r="J67" s="108">
        <v>1</v>
      </c>
      <c r="K67" s="108">
        <v>18</v>
      </c>
      <c r="L67" s="109" t="s">
        <v>1663</v>
      </c>
      <c r="M67" s="109" t="s">
        <v>2272</v>
      </c>
      <c r="N67" s="282"/>
    </row>
    <row r="68" spans="1:14" x14ac:dyDescent="0.25">
      <c r="A68" s="110" t="s">
        <v>603</v>
      </c>
      <c r="B68" s="55" t="s">
        <v>603</v>
      </c>
      <c r="C68" s="104" t="s">
        <v>1667</v>
      </c>
      <c r="D68" s="357">
        <v>6819.86</v>
      </c>
      <c r="E68" s="408">
        <v>6819.86</v>
      </c>
      <c r="F68" s="280">
        <v>0</v>
      </c>
      <c r="G68" s="108" t="s">
        <v>1143</v>
      </c>
      <c r="H68" s="108">
        <v>1</v>
      </c>
      <c r="I68" s="108" t="s">
        <v>2276</v>
      </c>
      <c r="J68" s="108">
        <v>1</v>
      </c>
      <c r="K68" s="108">
        <v>24</v>
      </c>
      <c r="L68" s="109" t="s">
        <v>1663</v>
      </c>
      <c r="M68" s="109" t="s">
        <v>2272</v>
      </c>
      <c r="N68" s="282"/>
    </row>
    <row r="69" spans="1:14" x14ac:dyDescent="0.25">
      <c r="A69" s="110" t="s">
        <v>604</v>
      </c>
      <c r="B69" s="55" t="s">
        <v>604</v>
      </c>
      <c r="C69" s="104" t="s">
        <v>1668</v>
      </c>
      <c r="D69" s="357">
        <v>14127.07</v>
      </c>
      <c r="E69" s="408">
        <v>14127.07</v>
      </c>
      <c r="F69" s="280">
        <v>0</v>
      </c>
      <c r="G69" s="108" t="s">
        <v>1143</v>
      </c>
      <c r="H69" s="108">
        <v>1</v>
      </c>
      <c r="I69" s="108" t="s">
        <v>2276</v>
      </c>
      <c r="J69" s="108">
        <v>1</v>
      </c>
      <c r="K69" s="108">
        <v>24</v>
      </c>
      <c r="L69" s="109" t="s">
        <v>1663</v>
      </c>
      <c r="M69" s="109" t="s">
        <v>2272</v>
      </c>
      <c r="N69" s="282"/>
    </row>
  </sheetData>
  <sheetProtection insertColumns="0" insertRows="0" deleteColumns="0" deleteRows="0" autoFilter="0" pivotTables="0"/>
  <autoFilter ref="A9:N69" xr:uid="{00000000-0009-0000-0000-000009000000}"/>
  <phoneticPr fontId="44" type="noConversion"/>
  <printOptions horizontalCentered="1"/>
  <pageMargins left="0.23622047244094491" right="0.23622047244094491" top="0.74803149606299213" bottom="0.74803149606299213" header="0.31496062992125984" footer="0.31496062992125984"/>
  <pageSetup paperSize="9" scale="71"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yracuseOfficeCustomData>{"createMode":"plain_doc","forceRefresh":"0"}</SyracuseOfficeCustomData>
</file>

<file path=customXml/itemProps1.xml><?xml version="1.0" encoding="utf-8"?>
<ds:datastoreItem xmlns:ds="http://schemas.openxmlformats.org/officeDocument/2006/customXml" ds:itemID="{51B71F1F-5DDF-449E-A1BE-6B95FE92B04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14</vt:i4>
      </vt:variant>
      <vt:variant>
        <vt:lpstr>Plages nommées</vt:lpstr>
      </vt:variant>
      <vt:variant>
        <vt:i4>28</vt:i4>
      </vt:variant>
    </vt:vector>
  </HeadingPairs>
  <TitlesOfParts>
    <vt:vector size="42" baseType="lpstr">
      <vt:lpstr>Header</vt:lpstr>
      <vt:lpstr>Low Volume Irrigation</vt:lpstr>
      <vt:lpstr>Spray heads &amp; Nozzles</vt:lpstr>
      <vt:lpstr>Rotors &amp; Nozzles</vt:lpstr>
      <vt:lpstr>Valves &amp; Acc.</vt:lpstr>
      <vt:lpstr>Controllers</vt:lpstr>
      <vt:lpstr>Central Control Systems</vt:lpstr>
      <vt:lpstr>LND Services</vt:lpstr>
      <vt:lpstr>GOLF</vt:lpstr>
      <vt:lpstr>GOLF Services</vt:lpstr>
      <vt:lpstr>AG</vt:lpstr>
      <vt:lpstr>Spare Parts</vt:lpstr>
      <vt:lpstr>Listing</vt:lpstr>
      <vt:lpstr>General Conditions</vt:lpstr>
      <vt:lpstr>Currency</vt:lpstr>
      <vt:lpstr>AG!Impression_des_titres</vt:lpstr>
      <vt:lpstr>'Central Control Systems'!Impression_des_titres</vt:lpstr>
      <vt:lpstr>Controllers!Impression_des_titres</vt:lpstr>
      <vt:lpstr>GOLF!Impression_des_titres</vt:lpstr>
      <vt:lpstr>'GOLF Services'!Impression_des_titres</vt:lpstr>
      <vt:lpstr>Listing!Impression_des_titres</vt:lpstr>
      <vt:lpstr>'LND Services'!Impression_des_titres</vt:lpstr>
      <vt:lpstr>'Low Volume Irrigation'!Impression_des_titres</vt:lpstr>
      <vt:lpstr>'Rotors &amp; Nozzles'!Impression_des_titres</vt:lpstr>
      <vt:lpstr>'Spare Parts'!Impression_des_titres</vt:lpstr>
      <vt:lpstr>'Spray heads &amp; Nozzles'!Impression_des_titres</vt:lpstr>
      <vt:lpstr>'Valves &amp; Acc.'!Impression_des_titres</vt:lpstr>
      <vt:lpstr>Language</vt:lpstr>
      <vt:lpstr>AG!Zone_d_impression</vt:lpstr>
      <vt:lpstr>'Central Control Systems'!Zone_d_impression</vt:lpstr>
      <vt:lpstr>Controllers!Zone_d_impression</vt:lpstr>
      <vt:lpstr>'General Conditions'!Zone_d_impression</vt:lpstr>
      <vt:lpstr>GOLF!Zone_d_impression</vt:lpstr>
      <vt:lpstr>'GOLF Services'!Zone_d_impression</vt:lpstr>
      <vt:lpstr>Header!Zone_d_impression</vt:lpstr>
      <vt:lpstr>Listing!Zone_d_impression</vt:lpstr>
      <vt:lpstr>'LND Services'!Zone_d_impression</vt:lpstr>
      <vt:lpstr>'Low Volume Irrigation'!Zone_d_impression</vt:lpstr>
      <vt:lpstr>'Rotors &amp; Nozzles'!Zone_d_impression</vt:lpstr>
      <vt:lpstr>'Spare Parts'!Zone_d_impression</vt:lpstr>
      <vt:lpstr>'Spray heads &amp; Nozzles'!Zone_d_impression</vt:lpstr>
      <vt:lpstr>'Valves &amp; Acc.'!Zone_d_impression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Ingrid OLIVE-CHAHINIAN</dc:creator>
  <cp:lastModifiedBy>Léa FRANCISCI</cp:lastModifiedBy>
  <cp:lastPrinted>2019-12-13T13:38:18Z</cp:lastPrinted>
  <dcterms:created xsi:type="dcterms:W3CDTF">2018-10-15T12:09:51Z</dcterms:created>
  <dcterms:modified xsi:type="dcterms:W3CDTF">2024-02-21T07:26:01Z</dcterms:modified>
</cp:coreProperties>
</file>